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Лист1!$A$6:$U$76</definedName>
    <definedName name="_xlnm.Print_Area" localSheetId="0">Лист1!$A$1:$U$76</definedName>
  </definedNames>
  <calcPr calcId="145621"/>
</workbook>
</file>

<file path=xl/calcChain.xml><?xml version="1.0" encoding="utf-8"?>
<calcChain xmlns="http://schemas.openxmlformats.org/spreadsheetml/2006/main">
  <c r="H67" i="1" l="1"/>
  <c r="F67" i="1"/>
  <c r="G6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<sst xmlns="http://schemas.openxmlformats.org/spreadsheetml/2006/main" count="572" uniqueCount="191">
  <si>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</si>
  <si>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</si>
  <si>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</si>
  <si>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</si>
  <si>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</si>
  <si>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 xml:space="preserve">размещенных </t>
  </si>
  <si>
    <t xml:space="preserve">планируемых 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</si>
  <si>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</si>
  <si>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</si>
  <si>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</si>
  <si>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</si>
  <si>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>ОГРН записи в ЕГРЮЛ</t>
  </si>
  <si>
    <t xml:space="preserve">для индивидуальных предпринимателей </t>
  </si>
  <si>
    <t>фамилия, имя, отчество</t>
  </si>
  <si>
    <t>ОГРН записи в ЕГРИП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</si>
  <si>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</si>
  <si>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</si>
  <si>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</si>
  <si>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</si>
  <si>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</si>
  <si>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</si>
  <si>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</si>
  <si>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Схема размещения мест (площадок) накопления ТКО отражает данные о нахождении мест (площадок) накопления твердых коммунальных отходов на карте соответствующего муниципального образования масштаба 1:2000.</t>
  </si>
  <si>
    <t>Объем контейнера и бункера, куб.м.</t>
  </si>
  <si>
    <t>Количество контейнеров и бункеров, шт.</t>
  </si>
  <si>
    <t>Площадь, кв.м.</t>
  </si>
  <si>
    <t>Реестр мест (площадок) накопления твердых коммунальных отходов*</t>
  </si>
  <si>
    <t>*-форма разработана согласно Постановлению Правительства РФ от 31.08.2018 № 1039 "Об утверждении Правил обустройства мест (площадок) накопления твердых коммунальных отходов и ведения их реестра", вступающее в силу с 1 января 2019 г.</t>
  </si>
  <si>
    <t>с. Старокучербаево,ул. Кооперативная д.27</t>
  </si>
  <si>
    <t>ул. Кооперативная,19 (нач. школа)</t>
  </si>
  <si>
    <t>54,906750</t>
  </si>
  <si>
    <t>ул. Набережная, сер.огор.Кооперативная,11</t>
  </si>
  <si>
    <t>напротив ул. Набережная,27</t>
  </si>
  <si>
    <t>ул.Центральная 28 напротив</t>
  </si>
  <si>
    <t>ул. Восточная м/у д.10-14</t>
  </si>
  <si>
    <t>ул.КызылШаровская -у д.7</t>
  </si>
  <si>
    <t>54,862590</t>
  </si>
  <si>
    <t>54,910690</t>
  </si>
  <si>
    <t>ул. Набережная,35 напротив</t>
  </si>
  <si>
    <t>ул. Цветочная,14 напротив</t>
  </si>
  <si>
    <t>54,847360</t>
  </si>
  <si>
    <t>ул. Башкирская.у д.17</t>
  </si>
  <si>
    <t>54,848330</t>
  </si>
  <si>
    <t>54,839623</t>
  </si>
  <si>
    <t>54,847477</t>
  </si>
  <si>
    <t>ул. Аптикульская,2 напротив</t>
  </si>
  <si>
    <t>54,856949</t>
  </si>
  <si>
    <t>ул. Молодежная,15 у</t>
  </si>
  <si>
    <t>54,859335</t>
  </si>
  <si>
    <t xml:space="preserve">ул. Молодежная,13 у </t>
  </si>
  <si>
    <t>54,900160</t>
  </si>
  <si>
    <t>54,858575</t>
  </si>
  <si>
    <t>ул. Молодежная,35 напротив</t>
  </si>
  <si>
    <t>54,902989</t>
  </si>
  <si>
    <t>54,860566</t>
  </si>
  <si>
    <t>ул. Школьная,23 у</t>
  </si>
  <si>
    <t>54,904070</t>
  </si>
  <si>
    <t>54,864388</t>
  </si>
  <si>
    <t>ул. Полевая,14 у</t>
  </si>
  <si>
    <t>54,901826</t>
  </si>
  <si>
    <t>54,867204</t>
  </si>
  <si>
    <t>ул. Центральная,1-3</t>
  </si>
  <si>
    <t>54,907781</t>
  </si>
  <si>
    <t>54,853549</t>
  </si>
  <si>
    <t>ул. Набережная,47</t>
  </si>
  <si>
    <t>54,905960</t>
  </si>
  <si>
    <t>54,854935</t>
  </si>
  <si>
    <t>ул. Кооперативная,21</t>
  </si>
  <si>
    <t>54,908008</t>
  </si>
  <si>
    <t>54,850927</t>
  </si>
  <si>
    <t>с. Староабзаново,ул. Центральная,65 напротив</t>
  </si>
  <si>
    <t>54,908636</t>
  </si>
  <si>
    <t>54,797492</t>
  </si>
  <si>
    <t>д. Чулпан 2-й, Центральная,34</t>
  </si>
  <si>
    <t>54,901029</t>
  </si>
  <si>
    <t>54,714903</t>
  </si>
  <si>
    <t>54,909122</t>
  </si>
  <si>
    <t>54,858995</t>
  </si>
  <si>
    <t>54,889505</t>
  </si>
  <si>
    <t>54,934907</t>
  </si>
  <si>
    <t>54,888247</t>
  </si>
  <si>
    <t>54,929950</t>
  </si>
  <si>
    <t>54,892428</t>
  </si>
  <si>
    <t>54,937135</t>
  </si>
  <si>
    <t>д. Ахметово,Центральная,31 за маг.</t>
  </si>
  <si>
    <t>54,908970</t>
  </si>
  <si>
    <t>54,904438</t>
  </si>
  <si>
    <t>54,909461</t>
  </si>
  <si>
    <t>54,896806</t>
  </si>
  <si>
    <t>д. Ахметово, Дружбы,25 напротив</t>
  </si>
  <si>
    <t>54,912596</t>
  </si>
  <si>
    <t>54,901150</t>
  </si>
  <si>
    <t>54,906279</t>
  </si>
  <si>
    <t>54,804108</t>
  </si>
  <si>
    <t>54,904255</t>
  </si>
  <si>
    <t>54,791055</t>
  </si>
  <si>
    <t>54,909048</t>
  </si>
  <si>
    <t>54,788219</t>
  </si>
  <si>
    <t>с. Староабзаново,Центальная,18-20</t>
  </si>
  <si>
    <t>54,908738</t>
  </si>
  <si>
    <t>54,782683</t>
  </si>
  <si>
    <t>54,909617</t>
  </si>
  <si>
    <t>54,746865</t>
  </si>
  <si>
    <t>д. Чулпан 2-й , Центральная,63</t>
  </si>
  <si>
    <t>54,904343</t>
  </si>
  <si>
    <t>54,720204</t>
  </si>
  <si>
    <t>д. Ломово,Центральная,39 напротив</t>
  </si>
  <si>
    <t>54,861908</t>
  </si>
  <si>
    <t>54,793126</t>
  </si>
  <si>
    <t>54,865047</t>
  </si>
  <si>
    <t>54,778964</t>
  </si>
  <si>
    <t>д. Тюрюштамак,Центральная,30</t>
  </si>
  <si>
    <t>54,846710</t>
  </si>
  <si>
    <t>54,870145</t>
  </si>
  <si>
    <t>с. Сынташтамак,Центральная.2</t>
  </si>
  <si>
    <t>54,907250</t>
  </si>
  <si>
    <t>54,998153</t>
  </si>
  <si>
    <t>с. Сынташтамак,Центральная.28/1</t>
  </si>
  <si>
    <t>54,912091</t>
  </si>
  <si>
    <t>55,002182</t>
  </si>
  <si>
    <t>с. Сынташтамак,Школьная.2</t>
  </si>
  <si>
    <t>54,915977</t>
  </si>
  <si>
    <t>55,004830</t>
  </si>
  <si>
    <t>д. Улы-Аряма, Чермасанская,2</t>
  </si>
  <si>
    <t>54,921243</t>
  </si>
  <si>
    <t>55,007815</t>
  </si>
  <si>
    <t>54,927810</t>
  </si>
  <si>
    <t>55,013080</t>
  </si>
  <si>
    <t>54,927830</t>
  </si>
  <si>
    <t>55,023586</t>
  </si>
  <si>
    <t>54,889745</t>
  </si>
  <si>
    <t>55,035020</t>
  </si>
  <si>
    <t>д.Новый Сынташ,ул.Лесная,14</t>
  </si>
  <si>
    <t>54,872683</t>
  </si>
  <si>
    <t>55,027603</t>
  </si>
  <si>
    <t>54,872441</t>
  </si>
  <si>
    <t>55,025385</t>
  </si>
  <si>
    <t>асфальт.</t>
  </si>
  <si>
    <t>с. Языково, ул. Ленина, д. 1</t>
  </si>
  <si>
    <t>ООО "Башкирэнерго" ПО "ОЭС" Благоварский РЭС</t>
  </si>
  <si>
    <t>1050204504558</t>
  </si>
  <si>
    <t>Благоварский район, с. Языково, ул. Ленина, д. 1</t>
  </si>
  <si>
    <t>административные здания</t>
  </si>
  <si>
    <t>ремонтно-производственная база</t>
  </si>
  <si>
    <t>ООО "Башкирские распределительные электрические сетиэнерго" ПО "ОЭС" Благоварский РЭС</t>
  </si>
  <si>
    <t>подстанция</t>
  </si>
  <si>
    <t>Администрация сельского поселения Кучербаевский сельсовет муниципального района Благоварский район Республики Башкортостан</t>
  </si>
  <si>
    <t>РБ, Благоварский район, д.Старокучербаево, ул. Центральная, д. 6/1</t>
  </si>
  <si>
    <t>1020200715347</t>
  </si>
  <si>
    <t>ИЖС</t>
  </si>
  <si>
    <t>личное подсобное хозяйство</t>
  </si>
  <si>
    <t>иное</t>
  </si>
  <si>
    <t>широта</t>
  </si>
  <si>
    <t>долгота</t>
  </si>
  <si>
    <t>452742, РБ, Благоварский район, с. Первомайский, ул. Ленина, д. 28</t>
  </si>
  <si>
    <t>Линейная производственная диспетческая станция (ЛПДС) "Языково"</t>
  </si>
  <si>
    <t>1020203226230</t>
  </si>
  <si>
    <t>АО "Транснефть-Урал"</t>
  </si>
  <si>
    <t>ул. Мира 32у</t>
  </si>
  <si>
    <t>ул. Кооперативная,5 напротив</t>
  </si>
  <si>
    <t>с. Сынташтамак,Центральная.28-Школьная,2 между</t>
  </si>
  <si>
    <t>1</t>
  </si>
  <si>
    <t xml:space="preserve">Глава сельского поселенияы  </t>
  </si>
  <si>
    <t>Р.Р.Фархутдинов</t>
  </si>
  <si>
    <t>Исп. Р.Р.Абдрахманова</t>
  </si>
  <si>
    <t>(34747) 24433</t>
  </si>
  <si>
    <t>д. Ахметово, ул. Центральная,17</t>
  </si>
  <si>
    <t>ул. Цветочная у д.21</t>
  </si>
  <si>
    <t>ул.Башкирская,55</t>
  </si>
  <si>
    <t>с.Староабзаново, ул. Луговая,33</t>
  </si>
  <si>
    <t>ул. Новая,10 напротив</t>
  </si>
  <si>
    <t>ул. Новая 42</t>
  </si>
  <si>
    <t>с.Староабзаново,ул. Киндеркульская,47</t>
  </si>
  <si>
    <t>ул. Цветочная,63 напротив</t>
  </si>
  <si>
    <t>д. Тюркева,Центральная,14</t>
  </si>
  <si>
    <t>д. Тюркева,Центральная,13 напротив</t>
  </si>
  <si>
    <t>д. Тюркева,Центральная,36 за</t>
  </si>
  <si>
    <t>д. Ахметово,Центральная,20</t>
  </si>
  <si>
    <t>с. Староабзаново,ул. Луговая,1</t>
  </si>
  <si>
    <t>с. Староабзаново,ул. Киндеркульская,37напротив</t>
  </si>
  <si>
    <t>с. Староабзаново,Центальная,34</t>
  </si>
  <si>
    <t>д. Новоабзаново,Центральная,20</t>
  </si>
  <si>
    <t>д. Чулпан 2-й , Центральная,17</t>
  </si>
  <si>
    <t>д. Ломово, Садовая,15</t>
  </si>
  <si>
    <t>д. Улы-Аряма, Чермасанская,16</t>
  </si>
  <si>
    <t>с. Сынташтамак, Горная,18</t>
  </si>
  <si>
    <t>д. Улы-Аряма, Чермасанская,55/1</t>
  </si>
  <si>
    <t>д. Дусметово,ул. Карамалы,21</t>
  </si>
  <si>
    <t>д. Старый Сынташ,Цветочная, 12</t>
  </si>
  <si>
    <t>д. Старый Сынташ, Цветочная,21</t>
  </si>
  <si>
    <t>д.Новый Сынташ,ул.Садовая,5напротив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</si>
</sst>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view="pageBreakPreview" zoomScale="80" zoomScaleNormal="80" zoomScaleSheetLayoutView="80" workbookViewId="0">
      <pane xSplit="2" ySplit="6" topLeftCell="D64" activePane="bottomRight" state="frozen"/>
      <selection pane="topRight" activeCell="C1" sqref="C1"/>
      <selection pane="bottomLeft" activeCell="A7" sqref="A7"/>
      <selection pane="bottomRight" activeCell="I80" sqref="I80"/>
    </sheetView>
  </sheetViews>
  <sheetFormatPr defaultRowHeight="15.75" x14ac:dyDescent="0.25"/>
  <cols>
    <col min="1" max="1" width="9.7109375" style="14" customWidth="1"/>
    <col min="2" max="2" width="44.28515625" style="14" customWidth="1"/>
    <col min="3" max="3" width="15.28515625" style="14" customWidth="1"/>
    <col min="4" max="4" width="13.28515625" style="14" customWidth="1"/>
    <col min="5" max="5" width="22" style="14" customWidth="1"/>
    <col min="6" max="6" width="11.28515625" style="14" customWidth="1"/>
    <col min="7" max="7" width="14.85546875" style="19" customWidth="1"/>
    <col min="8" max="8" width="14.5703125" style="14" customWidth="1"/>
    <col min="9" max="9" width="13.140625" style="14" customWidth="1"/>
    <col min="10" max="10" width="22.7109375" style="14" customWidth="1"/>
    <col min="11" max="11" width="17.5703125" style="3" customWidth="1"/>
    <col min="12" max="12" width="22.85546875" style="14" customWidth="1"/>
    <col min="13" max="13" width="18.5703125" style="14" customWidth="1"/>
    <col min="14" max="14" width="15.140625" style="14" customWidth="1"/>
    <col min="15" max="16" width="20.42578125" style="14" customWidth="1"/>
    <col min="17" max="17" width="24" style="14" customWidth="1"/>
    <col min="18" max="18" width="16.140625" style="14" customWidth="1"/>
    <col min="19" max="19" width="12.7109375" style="14" customWidth="1"/>
    <col min="20" max="20" width="16.42578125" style="14" customWidth="1"/>
    <col min="21" max="21" width="24.5703125" style="14" customWidth="1"/>
    <col min="22" max="16384" width="9.140625" style="14"/>
  </cols>
  <sheetData>
    <row r="1" spans="1:21" ht="35.25" customHeight="1" x14ac:dyDescent="0.2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3" spans="1:21" ht="21" customHeight="1" x14ac:dyDescent="0.25">
      <c r="A3" s="24" t="s">
        <v>0</v>
      </c>
      <c r="B3" s="24" t="s">
        <v>1</v>
      </c>
      <c r="C3" s="24" t="s">
        <v>2</v>
      </c>
      <c r="D3" s="24"/>
      <c r="E3" s="24" t="s">
        <v>3</v>
      </c>
      <c r="F3" s="24"/>
      <c r="G3" s="24"/>
      <c r="H3" s="24"/>
      <c r="I3" s="24"/>
      <c r="J3" s="24" t="s">
        <v>7</v>
      </c>
      <c r="K3" s="24"/>
      <c r="L3" s="24"/>
      <c r="M3" s="24"/>
      <c r="N3" s="24"/>
      <c r="O3" s="24"/>
      <c r="P3" s="24"/>
      <c r="Q3" s="24"/>
      <c r="R3" s="24"/>
      <c r="S3" s="24"/>
      <c r="T3" s="24" t="s">
        <v>19</v>
      </c>
      <c r="U3" s="24"/>
    </row>
    <row r="4" spans="1:21" ht="51" customHeight="1" x14ac:dyDescent="0.25">
      <c r="A4" s="24"/>
      <c r="B4" s="24"/>
      <c r="C4" s="24"/>
      <c r="D4" s="24"/>
      <c r="E4" s="24" t="s">
        <v>4</v>
      </c>
      <c r="F4" s="24" t="s">
        <v>25</v>
      </c>
      <c r="G4" s="24" t="s">
        <v>24</v>
      </c>
      <c r="H4" s="24"/>
      <c r="I4" s="24" t="s">
        <v>23</v>
      </c>
      <c r="J4" s="24" t="s">
        <v>8</v>
      </c>
      <c r="K4" s="24"/>
      <c r="L4" s="24"/>
      <c r="M4" s="24" t="s">
        <v>12</v>
      </c>
      <c r="N4" s="24"/>
      <c r="O4" s="24"/>
      <c r="P4" s="24" t="s">
        <v>16</v>
      </c>
      <c r="Q4" s="24"/>
      <c r="R4" s="24"/>
      <c r="S4" s="24"/>
      <c r="T4" s="24" t="s">
        <v>20</v>
      </c>
      <c r="U4" s="24" t="s">
        <v>21</v>
      </c>
    </row>
    <row r="5" spans="1:21" ht="55.5" customHeight="1" x14ac:dyDescent="0.25">
      <c r="A5" s="24"/>
      <c r="B5" s="24"/>
      <c r="C5" s="4" t="s">
        <v>153</v>
      </c>
      <c r="D5" s="4" t="s">
        <v>152</v>
      </c>
      <c r="E5" s="24"/>
      <c r="F5" s="24"/>
      <c r="G5" s="18" t="s">
        <v>5</v>
      </c>
      <c r="H5" s="15" t="s">
        <v>6</v>
      </c>
      <c r="I5" s="24"/>
      <c r="J5" s="15" t="s">
        <v>9</v>
      </c>
      <c r="K5" s="1" t="s">
        <v>11</v>
      </c>
      <c r="L5" s="15" t="s">
        <v>10</v>
      </c>
      <c r="M5" s="15" t="s">
        <v>13</v>
      </c>
      <c r="N5" s="15" t="s">
        <v>14</v>
      </c>
      <c r="O5" s="15" t="s">
        <v>15</v>
      </c>
      <c r="P5" s="15" t="s">
        <v>13</v>
      </c>
      <c r="Q5" s="15" t="s">
        <v>17</v>
      </c>
      <c r="R5" s="15" t="s">
        <v>15</v>
      </c>
      <c r="S5" s="15" t="s">
        <v>18</v>
      </c>
      <c r="T5" s="24"/>
      <c r="U5" s="24"/>
    </row>
    <row r="6" spans="1:21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8">
        <v>7</v>
      </c>
      <c r="H6" s="15">
        <v>8</v>
      </c>
      <c r="I6" s="15">
        <v>9</v>
      </c>
      <c r="J6" s="15">
        <v>10</v>
      </c>
      <c r="K6" s="1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</row>
    <row r="7" spans="1:21" ht="49.5" customHeight="1" x14ac:dyDescent="0.25">
      <c r="A7" s="1" t="s">
        <v>161</v>
      </c>
      <c r="B7" s="4" t="s">
        <v>28</v>
      </c>
      <c r="C7" s="6">
        <v>54.909514000000001</v>
      </c>
      <c r="D7" s="9">
        <v>54.851247999999998</v>
      </c>
      <c r="E7" s="15" t="s">
        <v>151</v>
      </c>
      <c r="F7" s="15">
        <v>3</v>
      </c>
      <c r="G7" s="18">
        <v>2</v>
      </c>
      <c r="H7" s="15"/>
      <c r="I7" s="15">
        <v>0.75</v>
      </c>
      <c r="J7" s="15" t="s">
        <v>146</v>
      </c>
      <c r="K7" s="1" t="s">
        <v>148</v>
      </c>
      <c r="L7" s="15" t="s">
        <v>147</v>
      </c>
      <c r="M7" s="15"/>
      <c r="N7" s="15"/>
      <c r="O7" s="15"/>
      <c r="P7" s="15"/>
      <c r="Q7" s="15"/>
      <c r="R7" s="15"/>
      <c r="S7" s="15"/>
      <c r="T7" s="15" t="s">
        <v>149</v>
      </c>
      <c r="U7" s="15" t="s">
        <v>150</v>
      </c>
    </row>
    <row r="8" spans="1:21" ht="49.5" customHeight="1" x14ac:dyDescent="0.25">
      <c r="A8" s="15">
        <f t="shared" ref="A8:A52" si="0">A7+1</f>
        <v>2</v>
      </c>
      <c r="B8" s="4" t="s">
        <v>29</v>
      </c>
      <c r="C8" s="6" t="s">
        <v>30</v>
      </c>
      <c r="D8" s="9">
        <v>54.850614999999998</v>
      </c>
      <c r="E8" s="15" t="s">
        <v>151</v>
      </c>
      <c r="F8" s="15">
        <v>3</v>
      </c>
      <c r="G8" s="18">
        <v>1</v>
      </c>
      <c r="H8" s="15"/>
      <c r="I8" s="15">
        <v>0.75</v>
      </c>
      <c r="J8" s="15" t="s">
        <v>146</v>
      </c>
      <c r="K8" s="1" t="s">
        <v>148</v>
      </c>
      <c r="L8" s="15" t="s">
        <v>147</v>
      </c>
      <c r="M8" s="15"/>
      <c r="N8" s="15"/>
      <c r="O8" s="15"/>
      <c r="P8" s="15"/>
      <c r="Q8" s="15"/>
      <c r="R8" s="15"/>
      <c r="S8" s="15"/>
      <c r="T8" s="15" t="s">
        <v>149</v>
      </c>
      <c r="U8" s="15" t="s">
        <v>150</v>
      </c>
    </row>
    <row r="9" spans="1:21" ht="49.5" customHeight="1" x14ac:dyDescent="0.25">
      <c r="A9" s="15">
        <f t="shared" si="0"/>
        <v>3</v>
      </c>
      <c r="B9" s="4" t="s">
        <v>166</v>
      </c>
      <c r="C9" s="6" t="s">
        <v>87</v>
      </c>
      <c r="D9" s="9" t="s">
        <v>88</v>
      </c>
      <c r="E9" s="15" t="s">
        <v>151</v>
      </c>
      <c r="F9" s="15">
        <v>3</v>
      </c>
      <c r="G9" s="18">
        <v>1</v>
      </c>
      <c r="H9" s="15"/>
      <c r="I9" s="15">
        <v>0.75</v>
      </c>
      <c r="J9" s="15" t="s">
        <v>146</v>
      </c>
      <c r="K9" s="1" t="s">
        <v>148</v>
      </c>
      <c r="L9" s="15" t="s">
        <v>147</v>
      </c>
      <c r="M9" s="15"/>
      <c r="N9" s="15"/>
      <c r="O9" s="15"/>
      <c r="P9" s="15"/>
      <c r="Q9" s="15"/>
      <c r="R9" s="15"/>
      <c r="S9" s="15"/>
      <c r="T9" s="15" t="s">
        <v>149</v>
      </c>
      <c r="U9" s="15" t="s">
        <v>150</v>
      </c>
    </row>
    <row r="10" spans="1:21" ht="49.5" customHeight="1" x14ac:dyDescent="0.25">
      <c r="A10" s="15">
        <f t="shared" si="0"/>
        <v>4</v>
      </c>
      <c r="B10" s="4" t="s">
        <v>31</v>
      </c>
      <c r="C10" s="6">
        <v>54.905512000000002</v>
      </c>
      <c r="D10" s="9">
        <v>54.849608000000003</v>
      </c>
      <c r="E10" s="15" t="s">
        <v>151</v>
      </c>
      <c r="F10" s="15">
        <v>3</v>
      </c>
      <c r="G10" s="18">
        <v>2</v>
      </c>
      <c r="H10" s="15"/>
      <c r="I10" s="15">
        <v>0.75</v>
      </c>
      <c r="J10" s="15" t="s">
        <v>146</v>
      </c>
      <c r="K10" s="1" t="s">
        <v>148</v>
      </c>
      <c r="L10" s="15" t="s">
        <v>147</v>
      </c>
      <c r="M10" s="15"/>
      <c r="N10" s="15"/>
      <c r="O10" s="15"/>
      <c r="P10" s="15"/>
      <c r="Q10" s="15"/>
      <c r="R10" s="15"/>
      <c r="S10" s="15"/>
      <c r="T10" s="15" t="s">
        <v>149</v>
      </c>
      <c r="U10" s="15" t="s">
        <v>150</v>
      </c>
    </row>
    <row r="11" spans="1:21" ht="49.5" customHeight="1" x14ac:dyDescent="0.25">
      <c r="A11" s="15">
        <f t="shared" si="0"/>
        <v>5</v>
      </c>
      <c r="B11" s="4" t="s">
        <v>32</v>
      </c>
      <c r="C11" s="6">
        <v>54.908334000000004</v>
      </c>
      <c r="D11" s="9">
        <v>54.840994999999999</v>
      </c>
      <c r="E11" s="15" t="s">
        <v>151</v>
      </c>
      <c r="F11" s="15">
        <v>3</v>
      </c>
      <c r="G11" s="18">
        <v>3</v>
      </c>
      <c r="H11" s="15"/>
      <c r="I11" s="15">
        <v>0.75</v>
      </c>
      <c r="J11" s="15" t="s">
        <v>146</v>
      </c>
      <c r="K11" s="1" t="s">
        <v>148</v>
      </c>
      <c r="L11" s="15" t="s">
        <v>147</v>
      </c>
      <c r="M11" s="15"/>
      <c r="N11" s="15"/>
      <c r="O11" s="15"/>
      <c r="P11" s="15"/>
      <c r="Q11" s="15"/>
      <c r="R11" s="15"/>
      <c r="S11" s="15"/>
      <c r="T11" s="15" t="s">
        <v>149</v>
      </c>
      <c r="U11" s="15" t="s">
        <v>150</v>
      </c>
    </row>
    <row r="12" spans="1:21" ht="49.5" customHeight="1" x14ac:dyDescent="0.25">
      <c r="A12" s="15">
        <f t="shared" si="0"/>
        <v>6</v>
      </c>
      <c r="B12" s="4" t="s">
        <v>33</v>
      </c>
      <c r="C12" s="6">
        <v>54.906844999999997</v>
      </c>
      <c r="D12" s="9">
        <v>54.860939000000002</v>
      </c>
      <c r="E12" s="15" t="s">
        <v>151</v>
      </c>
      <c r="F12" s="15">
        <v>3</v>
      </c>
      <c r="G12" s="18">
        <v>2</v>
      </c>
      <c r="H12" s="15"/>
      <c r="I12" s="15">
        <v>0.75</v>
      </c>
      <c r="J12" s="15" t="s">
        <v>146</v>
      </c>
      <c r="K12" s="1" t="s">
        <v>148</v>
      </c>
      <c r="L12" s="15" t="s">
        <v>147</v>
      </c>
      <c r="M12" s="15"/>
      <c r="N12" s="15"/>
      <c r="O12" s="15"/>
      <c r="P12" s="15"/>
      <c r="Q12" s="15"/>
      <c r="R12" s="15"/>
      <c r="S12" s="15"/>
      <c r="T12" s="15" t="s">
        <v>149</v>
      </c>
      <c r="U12" s="15" t="s">
        <v>150</v>
      </c>
    </row>
    <row r="13" spans="1:21" ht="49.5" customHeight="1" x14ac:dyDescent="0.25">
      <c r="A13" s="15">
        <f t="shared" si="0"/>
        <v>7</v>
      </c>
      <c r="B13" s="4" t="s">
        <v>34</v>
      </c>
      <c r="C13" s="6">
        <v>54.908796000000002</v>
      </c>
      <c r="D13" s="9">
        <v>54.863283000000003</v>
      </c>
      <c r="E13" s="15" t="s">
        <v>151</v>
      </c>
      <c r="F13" s="15">
        <v>3</v>
      </c>
      <c r="G13" s="18">
        <v>1</v>
      </c>
      <c r="H13" s="15"/>
      <c r="I13" s="15">
        <v>0.75</v>
      </c>
      <c r="J13" s="15" t="s">
        <v>146</v>
      </c>
      <c r="K13" s="1" t="s">
        <v>148</v>
      </c>
      <c r="L13" s="15" t="s">
        <v>147</v>
      </c>
      <c r="M13" s="15"/>
      <c r="N13" s="15"/>
      <c r="O13" s="15"/>
      <c r="P13" s="15"/>
      <c r="Q13" s="15"/>
      <c r="R13" s="15"/>
      <c r="S13" s="15"/>
      <c r="T13" s="15" t="s">
        <v>149</v>
      </c>
      <c r="U13" s="15" t="s">
        <v>150</v>
      </c>
    </row>
    <row r="14" spans="1:21" ht="49.5" customHeight="1" x14ac:dyDescent="0.25">
      <c r="A14" s="15">
        <f t="shared" si="0"/>
        <v>8</v>
      </c>
      <c r="B14" s="4" t="s">
        <v>35</v>
      </c>
      <c r="C14" s="6">
        <v>54.912726999999997</v>
      </c>
      <c r="D14" s="9" t="s">
        <v>36</v>
      </c>
      <c r="E14" s="15" t="s">
        <v>151</v>
      </c>
      <c r="F14" s="15">
        <v>3</v>
      </c>
      <c r="G14" s="18">
        <v>1</v>
      </c>
      <c r="H14" s="15"/>
      <c r="I14" s="15">
        <v>0.75</v>
      </c>
      <c r="J14" s="15" t="s">
        <v>146</v>
      </c>
      <c r="K14" s="1" t="s">
        <v>148</v>
      </c>
      <c r="L14" s="15" t="s">
        <v>147</v>
      </c>
      <c r="M14" s="15"/>
      <c r="N14" s="15"/>
      <c r="O14" s="15"/>
      <c r="P14" s="15"/>
      <c r="Q14" s="15"/>
      <c r="R14" s="15"/>
      <c r="S14" s="15"/>
      <c r="T14" s="15" t="s">
        <v>149</v>
      </c>
      <c r="U14" s="15" t="s">
        <v>150</v>
      </c>
    </row>
    <row r="15" spans="1:21" ht="49.5" customHeight="1" x14ac:dyDescent="0.25">
      <c r="A15" s="15">
        <f t="shared" si="0"/>
        <v>9</v>
      </c>
      <c r="B15" s="4" t="s">
        <v>167</v>
      </c>
      <c r="C15" s="6" t="s">
        <v>37</v>
      </c>
      <c r="D15" s="9">
        <v>54.847214999999998</v>
      </c>
      <c r="E15" s="15" t="s">
        <v>151</v>
      </c>
      <c r="F15" s="15">
        <v>3</v>
      </c>
      <c r="G15" s="18">
        <v>2</v>
      </c>
      <c r="H15" s="15"/>
      <c r="I15" s="15">
        <v>0.75</v>
      </c>
      <c r="J15" s="15" t="s">
        <v>146</v>
      </c>
      <c r="K15" s="1" t="s">
        <v>148</v>
      </c>
      <c r="L15" s="15" t="s">
        <v>147</v>
      </c>
      <c r="M15" s="15"/>
      <c r="N15" s="15"/>
      <c r="O15" s="15"/>
      <c r="P15" s="15"/>
      <c r="Q15" s="15"/>
      <c r="R15" s="15"/>
      <c r="S15" s="15"/>
      <c r="T15" s="15" t="s">
        <v>149</v>
      </c>
      <c r="U15" s="15" t="s">
        <v>150</v>
      </c>
    </row>
    <row r="16" spans="1:21" ht="49.5" customHeight="1" x14ac:dyDescent="0.25">
      <c r="A16" s="15">
        <f t="shared" si="0"/>
        <v>10</v>
      </c>
      <c r="B16" s="4" t="s">
        <v>38</v>
      </c>
      <c r="C16" s="6">
        <v>54.907749000000003</v>
      </c>
      <c r="D16" s="9">
        <v>54.843013999999997</v>
      </c>
      <c r="E16" s="15" t="s">
        <v>151</v>
      </c>
      <c r="F16" s="15">
        <v>3</v>
      </c>
      <c r="G16" s="18">
        <v>1</v>
      </c>
      <c r="H16" s="15"/>
      <c r="I16" s="15">
        <v>0.75</v>
      </c>
      <c r="J16" s="15" t="s">
        <v>146</v>
      </c>
      <c r="K16" s="1" t="s">
        <v>148</v>
      </c>
      <c r="L16" s="15" t="s">
        <v>147</v>
      </c>
      <c r="M16" s="15"/>
      <c r="N16" s="15"/>
      <c r="O16" s="15"/>
      <c r="P16" s="15"/>
      <c r="Q16" s="15"/>
      <c r="R16" s="15"/>
      <c r="S16" s="15"/>
      <c r="T16" s="15" t="s">
        <v>149</v>
      </c>
      <c r="U16" s="15" t="s">
        <v>150</v>
      </c>
    </row>
    <row r="17" spans="1:21" ht="49.5" customHeight="1" x14ac:dyDescent="0.25">
      <c r="A17" s="15">
        <f t="shared" si="0"/>
        <v>11</v>
      </c>
      <c r="B17" s="4" t="s">
        <v>39</v>
      </c>
      <c r="C17" s="6">
        <v>54.910164000000002</v>
      </c>
      <c r="D17" s="9">
        <v>54.842666999999999</v>
      </c>
      <c r="E17" s="15" t="s">
        <v>151</v>
      </c>
      <c r="F17" s="15">
        <v>3</v>
      </c>
      <c r="G17" s="18">
        <v>1</v>
      </c>
      <c r="H17" s="15"/>
      <c r="I17" s="15">
        <v>0.75</v>
      </c>
      <c r="J17" s="15" t="s">
        <v>146</v>
      </c>
      <c r="K17" s="1" t="s">
        <v>148</v>
      </c>
      <c r="L17" s="15" t="s">
        <v>147</v>
      </c>
      <c r="M17" s="15"/>
      <c r="N17" s="15"/>
      <c r="O17" s="15"/>
      <c r="P17" s="15"/>
      <c r="Q17" s="15"/>
      <c r="R17" s="15"/>
      <c r="S17" s="15"/>
      <c r="T17" s="15" t="s">
        <v>149</v>
      </c>
      <c r="U17" s="15" t="s">
        <v>150</v>
      </c>
    </row>
    <row r="18" spans="1:21" ht="49.5" customHeight="1" x14ac:dyDescent="0.25">
      <c r="A18" s="15">
        <f t="shared" si="0"/>
        <v>12</v>
      </c>
      <c r="B18" s="4" t="s">
        <v>168</v>
      </c>
      <c r="C18" s="6">
        <v>54.908873</v>
      </c>
      <c r="D18" s="9" t="s">
        <v>40</v>
      </c>
      <c r="E18" s="15" t="s">
        <v>151</v>
      </c>
      <c r="F18" s="15">
        <v>3</v>
      </c>
      <c r="G18" s="18">
        <v>1</v>
      </c>
      <c r="H18" s="15"/>
      <c r="I18" s="15">
        <v>0.75</v>
      </c>
      <c r="J18" s="15" t="s">
        <v>146</v>
      </c>
      <c r="K18" s="1" t="s">
        <v>148</v>
      </c>
      <c r="L18" s="15" t="s">
        <v>147</v>
      </c>
      <c r="M18" s="15"/>
      <c r="N18" s="15"/>
      <c r="O18" s="15"/>
      <c r="P18" s="15"/>
      <c r="Q18" s="15"/>
      <c r="R18" s="15"/>
      <c r="S18" s="15"/>
      <c r="T18" s="15" t="s">
        <v>149</v>
      </c>
      <c r="U18" s="15" t="s">
        <v>150</v>
      </c>
    </row>
    <row r="19" spans="1:21" ht="49.5" customHeight="1" x14ac:dyDescent="0.25">
      <c r="A19" s="15">
        <f t="shared" si="0"/>
        <v>13</v>
      </c>
      <c r="B19" s="4" t="s">
        <v>41</v>
      </c>
      <c r="C19" s="6">
        <v>54.901674</v>
      </c>
      <c r="D19" s="9">
        <v>54.845143</v>
      </c>
      <c r="E19" s="15" t="s">
        <v>151</v>
      </c>
      <c r="F19" s="15">
        <v>3</v>
      </c>
      <c r="G19" s="18">
        <v>2</v>
      </c>
      <c r="H19" s="15"/>
      <c r="I19" s="15">
        <v>0.75</v>
      </c>
      <c r="J19" s="15" t="s">
        <v>146</v>
      </c>
      <c r="K19" s="1" t="s">
        <v>148</v>
      </c>
      <c r="L19" s="15" t="s">
        <v>147</v>
      </c>
      <c r="M19" s="15"/>
      <c r="N19" s="15"/>
      <c r="O19" s="15"/>
      <c r="P19" s="15"/>
      <c r="Q19" s="15"/>
      <c r="R19" s="15"/>
      <c r="S19" s="15"/>
      <c r="T19" s="15" t="s">
        <v>149</v>
      </c>
      <c r="U19" s="15" t="s">
        <v>150</v>
      </c>
    </row>
    <row r="20" spans="1:21" ht="49.5" customHeight="1" x14ac:dyDescent="0.25">
      <c r="A20" s="15">
        <f t="shared" si="0"/>
        <v>14</v>
      </c>
      <c r="B20" s="4" t="s">
        <v>169</v>
      </c>
      <c r="C20" s="6" t="s">
        <v>92</v>
      </c>
      <c r="D20" s="9" t="s">
        <v>93</v>
      </c>
      <c r="E20" s="15" t="s">
        <v>151</v>
      </c>
      <c r="F20" s="15">
        <v>3</v>
      </c>
      <c r="G20" s="18">
        <v>1</v>
      </c>
      <c r="H20" s="15"/>
      <c r="I20" s="15">
        <v>0.75</v>
      </c>
      <c r="J20" s="15" t="s">
        <v>146</v>
      </c>
      <c r="K20" s="1" t="s">
        <v>148</v>
      </c>
      <c r="L20" s="15" t="s">
        <v>147</v>
      </c>
      <c r="M20" s="15"/>
      <c r="N20" s="15"/>
      <c r="O20" s="15"/>
      <c r="P20" s="15"/>
      <c r="Q20" s="15"/>
      <c r="R20" s="15"/>
      <c r="S20" s="15"/>
      <c r="T20" s="15" t="s">
        <v>149</v>
      </c>
      <c r="U20" s="15" t="s">
        <v>150</v>
      </c>
    </row>
    <row r="21" spans="1:21" ht="49.5" customHeight="1" x14ac:dyDescent="0.25">
      <c r="A21" s="15">
        <f t="shared" si="0"/>
        <v>15</v>
      </c>
      <c r="B21" s="4" t="s">
        <v>158</v>
      </c>
      <c r="C21" s="6">
        <v>54.900685000000003</v>
      </c>
      <c r="D21" s="9" t="s">
        <v>42</v>
      </c>
      <c r="E21" s="15" t="s">
        <v>151</v>
      </c>
      <c r="F21" s="15">
        <v>3</v>
      </c>
      <c r="G21" s="18">
        <v>3</v>
      </c>
      <c r="H21" s="15"/>
      <c r="I21" s="15">
        <v>0.75</v>
      </c>
      <c r="J21" s="15" t="s">
        <v>146</v>
      </c>
      <c r="K21" s="1" t="s">
        <v>148</v>
      </c>
      <c r="L21" s="15" t="s">
        <v>147</v>
      </c>
      <c r="M21" s="15"/>
      <c r="N21" s="15"/>
      <c r="O21" s="15"/>
      <c r="P21" s="15"/>
      <c r="Q21" s="15"/>
      <c r="R21" s="15"/>
      <c r="S21" s="15"/>
      <c r="T21" s="15" t="s">
        <v>149</v>
      </c>
      <c r="U21" s="15" t="s">
        <v>150</v>
      </c>
    </row>
    <row r="22" spans="1:21" ht="49.5" customHeight="1" x14ac:dyDescent="0.25">
      <c r="A22" s="15">
        <f t="shared" si="0"/>
        <v>16</v>
      </c>
      <c r="B22" s="4" t="s">
        <v>170</v>
      </c>
      <c r="C22" s="6">
        <v>54.898845000000001</v>
      </c>
      <c r="D22" s="9" t="s">
        <v>43</v>
      </c>
      <c r="E22" s="15" t="s">
        <v>151</v>
      </c>
      <c r="F22" s="15">
        <v>3</v>
      </c>
      <c r="G22" s="18">
        <v>2</v>
      </c>
      <c r="H22" s="15"/>
      <c r="I22" s="15">
        <v>0.75</v>
      </c>
      <c r="J22" s="15" t="s">
        <v>146</v>
      </c>
      <c r="K22" s="1" t="s">
        <v>148</v>
      </c>
      <c r="L22" s="15" t="s">
        <v>147</v>
      </c>
      <c r="M22" s="15"/>
      <c r="N22" s="15"/>
      <c r="O22" s="15"/>
      <c r="P22" s="15"/>
      <c r="Q22" s="15"/>
      <c r="R22" s="15"/>
      <c r="S22" s="15"/>
      <c r="T22" s="15" t="s">
        <v>149</v>
      </c>
      <c r="U22" s="15" t="s">
        <v>150</v>
      </c>
    </row>
    <row r="23" spans="1:21" ht="49.5" customHeight="1" x14ac:dyDescent="0.25">
      <c r="A23" s="15">
        <f t="shared" si="0"/>
        <v>17</v>
      </c>
      <c r="B23" s="4" t="s">
        <v>171</v>
      </c>
      <c r="C23" s="6">
        <v>54.897866</v>
      </c>
      <c r="D23" s="9" t="s">
        <v>44</v>
      </c>
      <c r="E23" s="15" t="s">
        <v>151</v>
      </c>
      <c r="F23" s="15">
        <v>3</v>
      </c>
      <c r="G23" s="18">
        <v>1</v>
      </c>
      <c r="H23" s="15"/>
      <c r="I23" s="15">
        <v>8</v>
      </c>
      <c r="J23" s="15" t="s">
        <v>146</v>
      </c>
      <c r="K23" s="1" t="s">
        <v>148</v>
      </c>
      <c r="L23" s="15" t="s">
        <v>147</v>
      </c>
      <c r="M23" s="2"/>
      <c r="N23" s="2"/>
      <c r="O23" s="2"/>
      <c r="P23" s="2"/>
      <c r="Q23" s="2"/>
      <c r="R23" s="2"/>
      <c r="S23" s="2"/>
      <c r="T23" s="15" t="s">
        <v>149</v>
      </c>
      <c r="U23" s="15" t="s">
        <v>150</v>
      </c>
    </row>
    <row r="24" spans="1:21" ht="49.5" customHeight="1" x14ac:dyDescent="0.25">
      <c r="A24" s="15">
        <f t="shared" si="0"/>
        <v>18</v>
      </c>
      <c r="B24" s="4" t="s">
        <v>45</v>
      </c>
      <c r="C24" s="6">
        <v>54.900345999999999</v>
      </c>
      <c r="D24" s="9" t="s">
        <v>46</v>
      </c>
      <c r="E24" s="15" t="s">
        <v>151</v>
      </c>
      <c r="F24" s="15">
        <v>3</v>
      </c>
      <c r="G24" s="18">
        <v>1</v>
      </c>
      <c r="H24" s="15"/>
      <c r="I24" s="15">
        <v>0.75</v>
      </c>
      <c r="J24" s="15" t="s">
        <v>146</v>
      </c>
      <c r="K24" s="1" t="s">
        <v>148</v>
      </c>
      <c r="L24" s="15" t="s">
        <v>147</v>
      </c>
      <c r="M24" s="15"/>
      <c r="N24" s="15"/>
      <c r="O24" s="15"/>
      <c r="P24" s="15"/>
      <c r="Q24" s="15"/>
      <c r="R24" s="15"/>
      <c r="S24" s="15"/>
      <c r="T24" s="15" t="s">
        <v>149</v>
      </c>
      <c r="U24" s="15" t="s">
        <v>150</v>
      </c>
    </row>
    <row r="25" spans="1:21" ht="49.5" customHeight="1" x14ac:dyDescent="0.25">
      <c r="A25" s="15">
        <f t="shared" si="0"/>
        <v>19</v>
      </c>
      <c r="B25" s="4" t="s">
        <v>47</v>
      </c>
      <c r="C25" s="6">
        <v>54.899242999999998</v>
      </c>
      <c r="D25" s="9" t="s">
        <v>48</v>
      </c>
      <c r="E25" s="15" t="s">
        <v>151</v>
      </c>
      <c r="F25" s="15">
        <v>3</v>
      </c>
      <c r="G25" s="18">
        <v>1</v>
      </c>
      <c r="H25" s="15"/>
      <c r="I25" s="15">
        <v>0.75</v>
      </c>
      <c r="J25" s="15" t="s">
        <v>146</v>
      </c>
      <c r="K25" s="1" t="s">
        <v>148</v>
      </c>
      <c r="L25" s="15" t="s">
        <v>147</v>
      </c>
      <c r="M25" s="15"/>
      <c r="N25" s="15"/>
      <c r="O25" s="15"/>
      <c r="P25" s="15"/>
      <c r="Q25" s="15"/>
      <c r="R25" s="15"/>
      <c r="S25" s="15"/>
      <c r="T25" s="15" t="s">
        <v>149</v>
      </c>
      <c r="U25" s="15" t="s">
        <v>150</v>
      </c>
    </row>
    <row r="26" spans="1:21" ht="49.5" customHeight="1" x14ac:dyDescent="0.25">
      <c r="A26" s="15">
        <f t="shared" si="0"/>
        <v>20</v>
      </c>
      <c r="B26" s="4" t="s">
        <v>49</v>
      </c>
      <c r="C26" s="6" t="s">
        <v>50</v>
      </c>
      <c r="D26" s="9" t="s">
        <v>51</v>
      </c>
      <c r="E26" s="15" t="s">
        <v>151</v>
      </c>
      <c r="F26" s="15">
        <v>3</v>
      </c>
      <c r="G26" s="18">
        <v>3</v>
      </c>
      <c r="H26" s="15"/>
      <c r="I26" s="15">
        <v>0.75</v>
      </c>
      <c r="J26" s="15" t="s">
        <v>146</v>
      </c>
      <c r="K26" s="1" t="s">
        <v>148</v>
      </c>
      <c r="L26" s="15" t="s">
        <v>147</v>
      </c>
      <c r="M26" s="15"/>
      <c r="N26" s="15"/>
      <c r="O26" s="15"/>
      <c r="P26" s="15"/>
      <c r="Q26" s="15"/>
      <c r="R26" s="15"/>
      <c r="S26" s="15"/>
      <c r="T26" s="15" t="s">
        <v>149</v>
      </c>
      <c r="U26" s="15" t="s">
        <v>150</v>
      </c>
    </row>
    <row r="27" spans="1:21" ht="49.5" customHeight="1" x14ac:dyDescent="0.25">
      <c r="A27" s="15">
        <f t="shared" si="0"/>
        <v>21</v>
      </c>
      <c r="B27" s="4" t="s">
        <v>52</v>
      </c>
      <c r="C27" s="6" t="s">
        <v>53</v>
      </c>
      <c r="D27" s="9" t="s">
        <v>54</v>
      </c>
      <c r="E27" s="15" t="s">
        <v>151</v>
      </c>
      <c r="F27" s="15">
        <v>3</v>
      </c>
      <c r="G27" s="18">
        <v>1</v>
      </c>
      <c r="H27" s="15"/>
      <c r="I27" s="15">
        <v>0.75</v>
      </c>
      <c r="J27" s="15" t="s">
        <v>146</v>
      </c>
      <c r="K27" s="1" t="s">
        <v>148</v>
      </c>
      <c r="L27" s="15" t="s">
        <v>147</v>
      </c>
      <c r="M27" s="15"/>
      <c r="N27" s="15"/>
      <c r="O27" s="15"/>
      <c r="P27" s="15"/>
      <c r="Q27" s="15"/>
      <c r="R27" s="15"/>
      <c r="S27" s="15"/>
      <c r="T27" s="15" t="s">
        <v>149</v>
      </c>
      <c r="U27" s="15" t="s">
        <v>150</v>
      </c>
    </row>
    <row r="28" spans="1:21" ht="49.5" customHeight="1" x14ac:dyDescent="0.25">
      <c r="A28" s="15">
        <f t="shared" si="0"/>
        <v>22</v>
      </c>
      <c r="B28" s="4" t="s">
        <v>55</v>
      </c>
      <c r="C28" s="6" t="s">
        <v>56</v>
      </c>
      <c r="D28" s="9" t="s">
        <v>57</v>
      </c>
      <c r="E28" s="15" t="s">
        <v>151</v>
      </c>
      <c r="F28" s="15">
        <v>3</v>
      </c>
      <c r="G28" s="18">
        <v>2</v>
      </c>
      <c r="H28" s="15"/>
      <c r="I28" s="15">
        <v>0.75</v>
      </c>
      <c r="J28" s="15" t="s">
        <v>146</v>
      </c>
      <c r="K28" s="1" t="s">
        <v>148</v>
      </c>
      <c r="L28" s="15" t="s">
        <v>147</v>
      </c>
      <c r="M28" s="15"/>
      <c r="N28" s="15"/>
      <c r="O28" s="15"/>
      <c r="P28" s="15"/>
      <c r="Q28" s="15"/>
      <c r="R28" s="15"/>
      <c r="S28" s="15"/>
      <c r="T28" s="15" t="s">
        <v>149</v>
      </c>
      <c r="U28" s="15" t="s">
        <v>150</v>
      </c>
    </row>
    <row r="29" spans="1:21" ht="49.5" customHeight="1" x14ac:dyDescent="0.25">
      <c r="A29" s="15">
        <f t="shared" si="0"/>
        <v>23</v>
      </c>
      <c r="B29" s="4" t="s">
        <v>58</v>
      </c>
      <c r="C29" s="6" t="s">
        <v>59</v>
      </c>
      <c r="D29" s="9" t="s">
        <v>60</v>
      </c>
      <c r="E29" s="15" t="s">
        <v>151</v>
      </c>
      <c r="F29" s="15">
        <v>3</v>
      </c>
      <c r="G29" s="18">
        <v>2</v>
      </c>
      <c r="H29" s="15"/>
      <c r="I29" s="15">
        <v>0.75</v>
      </c>
      <c r="J29" s="15" t="s">
        <v>146</v>
      </c>
      <c r="K29" s="1" t="s">
        <v>148</v>
      </c>
      <c r="L29" s="15" t="s">
        <v>147</v>
      </c>
      <c r="M29" s="15"/>
      <c r="N29" s="15"/>
      <c r="O29" s="15"/>
      <c r="P29" s="15"/>
      <c r="Q29" s="15"/>
      <c r="R29" s="15"/>
      <c r="S29" s="15"/>
      <c r="T29" s="15" t="s">
        <v>149</v>
      </c>
      <c r="U29" s="15" t="s">
        <v>150</v>
      </c>
    </row>
    <row r="30" spans="1:21" ht="49.5" customHeight="1" x14ac:dyDescent="0.25">
      <c r="A30" s="15">
        <f t="shared" si="0"/>
        <v>24</v>
      </c>
      <c r="B30" s="4" t="s">
        <v>61</v>
      </c>
      <c r="C30" s="6" t="s">
        <v>62</v>
      </c>
      <c r="D30" s="9" t="s">
        <v>63</v>
      </c>
      <c r="E30" s="15" t="s">
        <v>151</v>
      </c>
      <c r="F30" s="15">
        <v>3</v>
      </c>
      <c r="G30" s="18">
        <v>2</v>
      </c>
      <c r="H30" s="15"/>
      <c r="I30" s="15">
        <v>0.75</v>
      </c>
      <c r="J30" s="15" t="s">
        <v>146</v>
      </c>
      <c r="K30" s="1" t="s">
        <v>148</v>
      </c>
      <c r="L30" s="15" t="s">
        <v>147</v>
      </c>
      <c r="M30" s="15"/>
      <c r="N30" s="15"/>
      <c r="O30" s="15"/>
      <c r="P30" s="15"/>
      <c r="Q30" s="15"/>
      <c r="R30" s="15"/>
      <c r="S30" s="15"/>
      <c r="T30" s="15" t="s">
        <v>149</v>
      </c>
      <c r="U30" s="15" t="s">
        <v>150</v>
      </c>
    </row>
    <row r="31" spans="1:21" ht="49.5" customHeight="1" x14ac:dyDescent="0.25">
      <c r="A31" s="15">
        <f t="shared" si="0"/>
        <v>25</v>
      </c>
      <c r="B31" s="4" t="s">
        <v>64</v>
      </c>
      <c r="C31" s="6" t="s">
        <v>65</v>
      </c>
      <c r="D31" s="9" t="s">
        <v>66</v>
      </c>
      <c r="E31" s="15" t="s">
        <v>151</v>
      </c>
      <c r="F31" s="15">
        <v>3</v>
      </c>
      <c r="G31" s="18">
        <v>1</v>
      </c>
      <c r="H31" s="15"/>
      <c r="I31" s="15">
        <v>0.75</v>
      </c>
      <c r="J31" s="15" t="s">
        <v>146</v>
      </c>
      <c r="K31" s="1" t="s">
        <v>148</v>
      </c>
      <c r="L31" s="15" t="s">
        <v>147</v>
      </c>
      <c r="M31" s="15"/>
      <c r="N31" s="15"/>
      <c r="O31" s="15"/>
      <c r="P31" s="15"/>
      <c r="Q31" s="15"/>
      <c r="R31" s="15"/>
      <c r="S31" s="15"/>
      <c r="T31" s="15" t="s">
        <v>149</v>
      </c>
      <c r="U31" s="15" t="s">
        <v>150</v>
      </c>
    </row>
    <row r="32" spans="1:21" ht="49.5" customHeight="1" x14ac:dyDescent="0.25">
      <c r="A32" s="15">
        <f t="shared" si="0"/>
        <v>26</v>
      </c>
      <c r="B32" s="4" t="s">
        <v>67</v>
      </c>
      <c r="C32" s="6" t="s">
        <v>68</v>
      </c>
      <c r="D32" s="9" t="s">
        <v>69</v>
      </c>
      <c r="E32" s="15" t="s">
        <v>151</v>
      </c>
      <c r="F32" s="15">
        <v>3</v>
      </c>
      <c r="G32" s="18">
        <v>1</v>
      </c>
      <c r="H32" s="15"/>
      <c r="I32" s="15">
        <v>0.75</v>
      </c>
      <c r="J32" s="15" t="s">
        <v>146</v>
      </c>
      <c r="K32" s="1" t="s">
        <v>148</v>
      </c>
      <c r="L32" s="15" t="s">
        <v>147</v>
      </c>
      <c r="M32" s="15"/>
      <c r="N32" s="15"/>
      <c r="O32" s="15"/>
      <c r="P32" s="15"/>
      <c r="Q32" s="15"/>
      <c r="R32" s="15"/>
      <c r="S32" s="15"/>
      <c r="T32" s="15" t="s">
        <v>149</v>
      </c>
      <c r="U32" s="15" t="s">
        <v>150</v>
      </c>
    </row>
    <row r="33" spans="1:21" ht="49.5" customHeight="1" x14ac:dyDescent="0.25">
      <c r="A33" s="15">
        <f t="shared" si="0"/>
        <v>27</v>
      </c>
      <c r="B33" s="4" t="s">
        <v>159</v>
      </c>
      <c r="C33" s="6" t="s">
        <v>68</v>
      </c>
      <c r="D33" s="9" t="s">
        <v>69</v>
      </c>
      <c r="E33" s="15" t="s">
        <v>151</v>
      </c>
      <c r="F33" s="15">
        <v>3</v>
      </c>
      <c r="G33" s="18">
        <v>1</v>
      </c>
      <c r="H33" s="15"/>
      <c r="I33" s="15">
        <v>0.75</v>
      </c>
      <c r="J33" s="15" t="s">
        <v>146</v>
      </c>
      <c r="K33" s="1" t="s">
        <v>148</v>
      </c>
      <c r="L33" s="15" t="s">
        <v>147</v>
      </c>
      <c r="M33" s="15"/>
      <c r="N33" s="15"/>
      <c r="O33" s="15"/>
      <c r="P33" s="15"/>
      <c r="Q33" s="15"/>
      <c r="R33" s="15"/>
      <c r="S33" s="15"/>
      <c r="T33" s="15" t="s">
        <v>149</v>
      </c>
      <c r="U33" s="15" t="s">
        <v>150</v>
      </c>
    </row>
    <row r="34" spans="1:21" ht="49.5" customHeight="1" x14ac:dyDescent="0.25">
      <c r="A34" s="15">
        <f t="shared" si="0"/>
        <v>28</v>
      </c>
      <c r="B34" s="4" t="s">
        <v>70</v>
      </c>
      <c r="C34" s="6" t="s">
        <v>71</v>
      </c>
      <c r="D34" s="9" t="s">
        <v>72</v>
      </c>
      <c r="E34" s="15" t="s">
        <v>151</v>
      </c>
      <c r="F34" s="15">
        <v>3</v>
      </c>
      <c r="G34" s="18">
        <v>2</v>
      </c>
      <c r="H34" s="15"/>
      <c r="I34" s="15">
        <v>0.75</v>
      </c>
      <c r="J34" s="15" t="s">
        <v>146</v>
      </c>
      <c r="K34" s="1" t="s">
        <v>148</v>
      </c>
      <c r="L34" s="15" t="s">
        <v>147</v>
      </c>
      <c r="M34" s="15"/>
      <c r="N34" s="15"/>
      <c r="O34" s="15"/>
      <c r="P34" s="15"/>
      <c r="Q34" s="15"/>
      <c r="R34" s="15"/>
      <c r="S34" s="15"/>
      <c r="T34" s="15" t="s">
        <v>149</v>
      </c>
      <c r="U34" s="15" t="s">
        <v>150</v>
      </c>
    </row>
    <row r="35" spans="1:21" ht="49.5" customHeight="1" x14ac:dyDescent="0.25">
      <c r="A35" s="15">
        <f t="shared" si="0"/>
        <v>29</v>
      </c>
      <c r="B35" s="4" t="s">
        <v>73</v>
      </c>
      <c r="C35" s="6" t="s">
        <v>74</v>
      </c>
      <c r="D35" s="9" t="s">
        <v>75</v>
      </c>
      <c r="E35" s="15" t="s">
        <v>151</v>
      </c>
      <c r="F35" s="15">
        <v>3</v>
      </c>
      <c r="G35" s="18">
        <v>2</v>
      </c>
      <c r="H35" s="15"/>
      <c r="I35" s="15">
        <v>0.75</v>
      </c>
      <c r="J35" s="15" t="s">
        <v>146</v>
      </c>
      <c r="K35" s="1" t="s">
        <v>148</v>
      </c>
      <c r="L35" s="15" t="s">
        <v>147</v>
      </c>
      <c r="M35" s="15"/>
      <c r="N35" s="15"/>
      <c r="O35" s="15"/>
      <c r="P35" s="15"/>
      <c r="Q35" s="15"/>
      <c r="R35" s="15"/>
      <c r="S35" s="15"/>
      <c r="T35" s="15" t="s">
        <v>149</v>
      </c>
      <c r="U35" s="15" t="s">
        <v>150</v>
      </c>
    </row>
    <row r="36" spans="1:21" ht="49.5" customHeight="1" x14ac:dyDescent="0.25">
      <c r="A36" s="15">
        <f t="shared" si="0"/>
        <v>30</v>
      </c>
      <c r="B36" s="4" t="s">
        <v>172</v>
      </c>
      <c r="C36" s="6" t="s">
        <v>94</v>
      </c>
      <c r="D36" s="9" t="s">
        <v>95</v>
      </c>
      <c r="E36" s="15" t="s">
        <v>151</v>
      </c>
      <c r="F36" s="15">
        <v>3</v>
      </c>
      <c r="G36" s="18">
        <v>1</v>
      </c>
      <c r="H36" s="15"/>
      <c r="I36" s="15">
        <v>0.75</v>
      </c>
      <c r="J36" s="15" t="s">
        <v>146</v>
      </c>
      <c r="K36" s="1" t="s">
        <v>148</v>
      </c>
      <c r="L36" s="15" t="s">
        <v>147</v>
      </c>
      <c r="M36" s="15"/>
      <c r="N36" s="15"/>
      <c r="O36" s="15"/>
      <c r="P36" s="15"/>
      <c r="Q36" s="15"/>
      <c r="R36" s="15"/>
      <c r="S36" s="15"/>
      <c r="T36" s="15" t="s">
        <v>149</v>
      </c>
      <c r="U36" s="15" t="s">
        <v>150</v>
      </c>
    </row>
    <row r="37" spans="1:21" ht="49.5" customHeight="1" x14ac:dyDescent="0.25">
      <c r="A37" s="15">
        <f t="shared" si="0"/>
        <v>31</v>
      </c>
      <c r="B37" s="4" t="s">
        <v>173</v>
      </c>
      <c r="C37" s="6" t="s">
        <v>76</v>
      </c>
      <c r="D37" s="9" t="s">
        <v>77</v>
      </c>
      <c r="E37" s="15" t="s">
        <v>151</v>
      </c>
      <c r="F37" s="15">
        <v>3</v>
      </c>
      <c r="G37" s="18">
        <v>1</v>
      </c>
      <c r="H37" s="15"/>
      <c r="I37" s="15">
        <v>0.75</v>
      </c>
      <c r="J37" s="15" t="s">
        <v>146</v>
      </c>
      <c r="K37" s="1" t="s">
        <v>148</v>
      </c>
      <c r="L37" s="15" t="s">
        <v>147</v>
      </c>
      <c r="M37" s="15"/>
      <c r="N37" s="15"/>
      <c r="O37" s="15"/>
      <c r="P37" s="15"/>
      <c r="Q37" s="15"/>
      <c r="R37" s="15"/>
      <c r="S37" s="15"/>
      <c r="T37" s="15" t="s">
        <v>149</v>
      </c>
      <c r="U37" s="15" t="s">
        <v>150</v>
      </c>
    </row>
    <row r="38" spans="1:21" ht="49.5" customHeight="1" x14ac:dyDescent="0.25">
      <c r="A38" s="15">
        <f t="shared" si="0"/>
        <v>32</v>
      </c>
      <c r="B38" s="4" t="s">
        <v>174</v>
      </c>
      <c r="C38" s="6" t="s">
        <v>78</v>
      </c>
      <c r="D38" s="9" t="s">
        <v>79</v>
      </c>
      <c r="E38" s="15" t="s">
        <v>151</v>
      </c>
      <c r="F38" s="15">
        <v>3</v>
      </c>
      <c r="G38" s="18">
        <v>1</v>
      </c>
      <c r="H38" s="15"/>
      <c r="I38" s="15">
        <v>0.75</v>
      </c>
      <c r="J38" s="15" t="s">
        <v>146</v>
      </c>
      <c r="K38" s="1" t="s">
        <v>148</v>
      </c>
      <c r="L38" s="15" t="s">
        <v>147</v>
      </c>
      <c r="M38" s="15"/>
      <c r="N38" s="15"/>
      <c r="O38" s="15"/>
      <c r="P38" s="15"/>
      <c r="Q38" s="15"/>
      <c r="R38" s="15"/>
      <c r="S38" s="15"/>
      <c r="T38" s="15" t="s">
        <v>149</v>
      </c>
      <c r="U38" s="15" t="s">
        <v>150</v>
      </c>
    </row>
    <row r="39" spans="1:21" ht="49.5" customHeight="1" x14ac:dyDescent="0.25">
      <c r="A39" s="15">
        <f t="shared" si="0"/>
        <v>33</v>
      </c>
      <c r="B39" s="4" t="s">
        <v>175</v>
      </c>
      <c r="C39" s="6" t="s">
        <v>80</v>
      </c>
      <c r="D39" s="9" t="s">
        <v>81</v>
      </c>
      <c r="E39" s="15" t="s">
        <v>151</v>
      </c>
      <c r="F39" s="15">
        <v>3</v>
      </c>
      <c r="G39" s="18">
        <v>1</v>
      </c>
      <c r="H39" s="15"/>
      <c r="I39" s="15">
        <v>0.75</v>
      </c>
      <c r="J39" s="15" t="s">
        <v>146</v>
      </c>
      <c r="K39" s="1" t="s">
        <v>148</v>
      </c>
      <c r="L39" s="15" t="s">
        <v>147</v>
      </c>
      <c r="M39" s="15"/>
      <c r="N39" s="15"/>
      <c r="O39" s="15"/>
      <c r="P39" s="15"/>
      <c r="Q39" s="15"/>
      <c r="R39" s="15"/>
      <c r="S39" s="15"/>
      <c r="T39" s="15" t="s">
        <v>149</v>
      </c>
      <c r="U39" s="15" t="s">
        <v>150</v>
      </c>
    </row>
    <row r="40" spans="1:21" ht="49.5" customHeight="1" x14ac:dyDescent="0.25">
      <c r="A40" s="15">
        <f t="shared" si="0"/>
        <v>34</v>
      </c>
      <c r="B40" s="4" t="s">
        <v>176</v>
      </c>
      <c r="C40" s="6" t="s">
        <v>82</v>
      </c>
      <c r="D40" s="9" t="s">
        <v>83</v>
      </c>
      <c r="E40" s="15" t="s">
        <v>151</v>
      </c>
      <c r="F40" s="15">
        <v>3</v>
      </c>
      <c r="G40" s="18">
        <v>1</v>
      </c>
      <c r="H40" s="15"/>
      <c r="I40" s="15">
        <v>0.75</v>
      </c>
      <c r="J40" s="15" t="s">
        <v>146</v>
      </c>
      <c r="K40" s="1" t="s">
        <v>148</v>
      </c>
      <c r="L40" s="15" t="s">
        <v>147</v>
      </c>
      <c r="M40" s="15"/>
      <c r="N40" s="15"/>
      <c r="O40" s="15"/>
      <c r="P40" s="15"/>
      <c r="Q40" s="15"/>
      <c r="R40" s="15"/>
      <c r="S40" s="15"/>
      <c r="T40" s="15" t="s">
        <v>149</v>
      </c>
      <c r="U40" s="15" t="s">
        <v>150</v>
      </c>
    </row>
    <row r="41" spans="1:21" ht="49.5" customHeight="1" x14ac:dyDescent="0.25">
      <c r="A41" s="15">
        <f t="shared" si="0"/>
        <v>35</v>
      </c>
      <c r="B41" s="4" t="s">
        <v>84</v>
      </c>
      <c r="C41" s="6" t="s">
        <v>85</v>
      </c>
      <c r="D41" s="9" t="s">
        <v>86</v>
      </c>
      <c r="E41" s="15" t="s">
        <v>151</v>
      </c>
      <c r="F41" s="15">
        <v>3</v>
      </c>
      <c r="G41" s="18">
        <v>1</v>
      </c>
      <c r="H41" s="15"/>
      <c r="I41" s="15">
        <v>0.75</v>
      </c>
      <c r="J41" s="15" t="s">
        <v>146</v>
      </c>
      <c r="K41" s="1" t="s">
        <v>148</v>
      </c>
      <c r="L41" s="15" t="s">
        <v>147</v>
      </c>
      <c r="M41" s="15"/>
      <c r="N41" s="15"/>
      <c r="O41" s="15"/>
      <c r="P41" s="15"/>
      <c r="Q41" s="15"/>
      <c r="R41" s="15"/>
      <c r="S41" s="15"/>
      <c r="T41" s="15" t="s">
        <v>149</v>
      </c>
      <c r="U41" s="15" t="s">
        <v>150</v>
      </c>
    </row>
    <row r="42" spans="1:21" ht="49.5" customHeight="1" x14ac:dyDescent="0.25">
      <c r="A42" s="15">
        <f t="shared" si="0"/>
        <v>36</v>
      </c>
      <c r="B42" s="4" t="s">
        <v>177</v>
      </c>
      <c r="C42" s="6" t="s">
        <v>87</v>
      </c>
      <c r="D42" s="9" t="s">
        <v>88</v>
      </c>
      <c r="E42" s="15" t="s">
        <v>151</v>
      </c>
      <c r="F42" s="15">
        <v>3</v>
      </c>
      <c r="G42" s="18">
        <v>1</v>
      </c>
      <c r="H42" s="15"/>
      <c r="I42" s="15">
        <v>0.75</v>
      </c>
      <c r="J42" s="15" t="s">
        <v>146</v>
      </c>
      <c r="K42" s="1" t="s">
        <v>148</v>
      </c>
      <c r="L42" s="15" t="s">
        <v>147</v>
      </c>
      <c r="M42" s="15"/>
      <c r="N42" s="15"/>
      <c r="O42" s="15"/>
      <c r="P42" s="15"/>
      <c r="Q42" s="15"/>
      <c r="R42" s="15"/>
      <c r="S42" s="15"/>
      <c r="T42" s="15" t="s">
        <v>149</v>
      </c>
      <c r="U42" s="15" t="s">
        <v>150</v>
      </c>
    </row>
    <row r="43" spans="1:21" ht="49.5" customHeight="1" x14ac:dyDescent="0.25">
      <c r="A43" s="15">
        <f t="shared" si="0"/>
        <v>37</v>
      </c>
      <c r="B43" s="4" t="s">
        <v>89</v>
      </c>
      <c r="C43" s="6" t="s">
        <v>90</v>
      </c>
      <c r="D43" s="9" t="s">
        <v>91</v>
      </c>
      <c r="E43" s="15" t="s">
        <v>151</v>
      </c>
      <c r="F43" s="15">
        <v>3</v>
      </c>
      <c r="G43" s="18">
        <v>1</v>
      </c>
      <c r="H43" s="15"/>
      <c r="I43" s="15">
        <v>0.75</v>
      </c>
      <c r="J43" s="15" t="s">
        <v>146</v>
      </c>
      <c r="K43" s="1" t="s">
        <v>148</v>
      </c>
      <c r="L43" s="15" t="s">
        <v>147</v>
      </c>
      <c r="M43" s="15"/>
      <c r="N43" s="15"/>
      <c r="O43" s="15"/>
      <c r="P43" s="15"/>
      <c r="Q43" s="15"/>
      <c r="R43" s="15"/>
      <c r="S43" s="15"/>
      <c r="T43" s="15" t="s">
        <v>149</v>
      </c>
      <c r="U43" s="15" t="s">
        <v>150</v>
      </c>
    </row>
    <row r="44" spans="1:21" ht="49.5" customHeight="1" x14ac:dyDescent="0.25">
      <c r="A44" s="15">
        <f t="shared" si="0"/>
        <v>38</v>
      </c>
      <c r="B44" s="4" t="s">
        <v>178</v>
      </c>
      <c r="C44" s="6" t="s">
        <v>92</v>
      </c>
      <c r="D44" s="9" t="s">
        <v>93</v>
      </c>
      <c r="E44" s="15" t="s">
        <v>151</v>
      </c>
      <c r="F44" s="15">
        <v>3</v>
      </c>
      <c r="G44" s="18">
        <v>1</v>
      </c>
      <c r="H44" s="15"/>
      <c r="I44" s="15">
        <v>0.75</v>
      </c>
      <c r="J44" s="15" t="s">
        <v>146</v>
      </c>
      <c r="K44" s="1" t="s">
        <v>148</v>
      </c>
      <c r="L44" s="15" t="s">
        <v>147</v>
      </c>
      <c r="M44" s="15"/>
      <c r="N44" s="15"/>
      <c r="O44" s="15"/>
      <c r="P44" s="15"/>
      <c r="Q44" s="15"/>
      <c r="R44" s="15"/>
      <c r="S44" s="15"/>
      <c r="T44" s="15" t="s">
        <v>149</v>
      </c>
      <c r="U44" s="15" t="s">
        <v>150</v>
      </c>
    </row>
    <row r="45" spans="1:21" ht="49.5" customHeight="1" x14ac:dyDescent="0.25">
      <c r="A45" s="15">
        <f t="shared" si="0"/>
        <v>39</v>
      </c>
      <c r="B45" s="4" t="s">
        <v>179</v>
      </c>
      <c r="C45" s="6" t="s">
        <v>94</v>
      </c>
      <c r="D45" s="9" t="s">
        <v>95</v>
      </c>
      <c r="E45" s="15" t="s">
        <v>151</v>
      </c>
      <c r="F45" s="15">
        <v>3</v>
      </c>
      <c r="G45" s="18">
        <v>2</v>
      </c>
      <c r="H45" s="15"/>
      <c r="I45" s="15">
        <v>0.75</v>
      </c>
      <c r="J45" s="15" t="s">
        <v>146</v>
      </c>
      <c r="K45" s="1" t="s">
        <v>148</v>
      </c>
      <c r="L45" s="15" t="s">
        <v>147</v>
      </c>
      <c r="M45" s="15"/>
      <c r="N45" s="15"/>
      <c r="O45" s="15"/>
      <c r="P45" s="15"/>
      <c r="Q45" s="15"/>
      <c r="R45" s="15"/>
      <c r="S45" s="15"/>
      <c r="T45" s="15" t="s">
        <v>149</v>
      </c>
      <c r="U45" s="15" t="s">
        <v>150</v>
      </c>
    </row>
    <row r="46" spans="1:21" ht="49.5" customHeight="1" x14ac:dyDescent="0.25">
      <c r="A46" s="15">
        <f t="shared" si="0"/>
        <v>40</v>
      </c>
      <c r="B46" s="4" t="s">
        <v>180</v>
      </c>
      <c r="C46" s="6" t="s">
        <v>96</v>
      </c>
      <c r="D46" s="9" t="s">
        <v>97</v>
      </c>
      <c r="E46" s="15" t="s">
        <v>151</v>
      </c>
      <c r="F46" s="15">
        <v>3</v>
      </c>
      <c r="G46" s="18">
        <v>1</v>
      </c>
      <c r="H46" s="15"/>
      <c r="I46" s="15">
        <v>0.75</v>
      </c>
      <c r="J46" s="15" t="s">
        <v>146</v>
      </c>
      <c r="K46" s="1" t="s">
        <v>148</v>
      </c>
      <c r="L46" s="15" t="s">
        <v>147</v>
      </c>
      <c r="M46" s="15"/>
      <c r="N46" s="15"/>
      <c r="O46" s="15"/>
      <c r="P46" s="15"/>
      <c r="Q46" s="15"/>
      <c r="R46" s="15"/>
      <c r="S46" s="15"/>
      <c r="T46" s="15" t="s">
        <v>149</v>
      </c>
      <c r="U46" s="15" t="s">
        <v>150</v>
      </c>
    </row>
    <row r="47" spans="1:21" ht="49.5" customHeight="1" x14ac:dyDescent="0.25">
      <c r="A47" s="15">
        <f t="shared" si="0"/>
        <v>41</v>
      </c>
      <c r="B47" s="4" t="s">
        <v>98</v>
      </c>
      <c r="C47" s="6" t="s">
        <v>99</v>
      </c>
      <c r="D47" s="9" t="s">
        <v>100</v>
      </c>
      <c r="E47" s="15" t="s">
        <v>151</v>
      </c>
      <c r="F47" s="15">
        <v>3</v>
      </c>
      <c r="G47" s="18">
        <v>1</v>
      </c>
      <c r="H47" s="15"/>
      <c r="I47" s="15">
        <v>0.75</v>
      </c>
      <c r="J47" s="15" t="s">
        <v>146</v>
      </c>
      <c r="K47" s="1" t="s">
        <v>148</v>
      </c>
      <c r="L47" s="15" t="s">
        <v>147</v>
      </c>
      <c r="M47" s="15"/>
      <c r="N47" s="15"/>
      <c r="O47" s="15"/>
      <c r="P47" s="15"/>
      <c r="Q47" s="15"/>
      <c r="R47" s="15"/>
      <c r="S47" s="15"/>
      <c r="T47" s="15" t="s">
        <v>149</v>
      </c>
      <c r="U47" s="15" t="s">
        <v>150</v>
      </c>
    </row>
    <row r="48" spans="1:21" ht="49.5" customHeight="1" x14ac:dyDescent="0.25">
      <c r="A48" s="15">
        <f t="shared" si="0"/>
        <v>42</v>
      </c>
      <c r="B48" s="4" t="s">
        <v>181</v>
      </c>
      <c r="C48" s="6" t="s">
        <v>101</v>
      </c>
      <c r="D48" s="9" t="s">
        <v>102</v>
      </c>
      <c r="E48" s="15" t="s">
        <v>151</v>
      </c>
      <c r="F48" s="15">
        <v>3</v>
      </c>
      <c r="G48" s="18">
        <v>2</v>
      </c>
      <c r="H48" s="15"/>
      <c r="I48" s="15">
        <v>0.75</v>
      </c>
      <c r="J48" s="15" t="s">
        <v>146</v>
      </c>
      <c r="K48" s="1" t="s">
        <v>148</v>
      </c>
      <c r="L48" s="15" t="s">
        <v>147</v>
      </c>
      <c r="M48" s="15"/>
      <c r="N48" s="15"/>
      <c r="O48" s="15"/>
      <c r="P48" s="15"/>
      <c r="Q48" s="15"/>
      <c r="R48" s="15"/>
      <c r="S48" s="15"/>
      <c r="T48" s="15" t="s">
        <v>149</v>
      </c>
      <c r="U48" s="15" t="s">
        <v>150</v>
      </c>
    </row>
    <row r="49" spans="1:21" ht="49.5" customHeight="1" x14ac:dyDescent="0.25">
      <c r="A49" s="15">
        <f t="shared" si="0"/>
        <v>43</v>
      </c>
      <c r="B49" s="4" t="s">
        <v>103</v>
      </c>
      <c r="C49" s="6" t="s">
        <v>104</v>
      </c>
      <c r="D49" s="9" t="s">
        <v>105</v>
      </c>
      <c r="E49" s="15" t="s">
        <v>151</v>
      </c>
      <c r="F49" s="15">
        <v>3</v>
      </c>
      <c r="G49" s="18">
        <v>1</v>
      </c>
      <c r="H49" s="15"/>
      <c r="I49" s="15">
        <v>0.75</v>
      </c>
      <c r="J49" s="15" t="s">
        <v>146</v>
      </c>
      <c r="K49" s="1" t="s">
        <v>148</v>
      </c>
      <c r="L49" s="15" t="s">
        <v>147</v>
      </c>
      <c r="M49" s="15"/>
      <c r="N49" s="15"/>
      <c r="O49" s="15"/>
      <c r="P49" s="15"/>
      <c r="Q49" s="15"/>
      <c r="R49" s="15"/>
      <c r="S49" s="15"/>
      <c r="T49" s="15" t="s">
        <v>149</v>
      </c>
      <c r="U49" s="15" t="s">
        <v>150</v>
      </c>
    </row>
    <row r="50" spans="1:21" ht="49.5" customHeight="1" x14ac:dyDescent="0.25">
      <c r="A50" s="15">
        <f t="shared" si="0"/>
        <v>44</v>
      </c>
      <c r="B50" s="4" t="s">
        <v>182</v>
      </c>
      <c r="C50" s="6" t="s">
        <v>104</v>
      </c>
      <c r="D50" s="9" t="s">
        <v>105</v>
      </c>
      <c r="E50" s="15" t="s">
        <v>151</v>
      </c>
      <c r="F50" s="15">
        <v>3</v>
      </c>
      <c r="G50" s="18">
        <v>1</v>
      </c>
      <c r="H50" s="15"/>
      <c r="I50" s="15">
        <v>8</v>
      </c>
      <c r="J50" s="15" t="s">
        <v>146</v>
      </c>
      <c r="K50" s="1" t="s">
        <v>148</v>
      </c>
      <c r="L50" s="15" t="s">
        <v>147</v>
      </c>
      <c r="M50" s="15"/>
      <c r="N50" s="15"/>
      <c r="O50" s="15"/>
      <c r="P50" s="15"/>
      <c r="Q50" s="15"/>
      <c r="R50" s="15"/>
      <c r="S50" s="15"/>
      <c r="T50" s="15" t="s">
        <v>149</v>
      </c>
      <c r="U50" s="15" t="s">
        <v>150</v>
      </c>
    </row>
    <row r="51" spans="1:21" ht="49.5" customHeight="1" x14ac:dyDescent="0.25">
      <c r="A51" s="15">
        <f t="shared" si="0"/>
        <v>45</v>
      </c>
      <c r="B51" s="4" t="s">
        <v>106</v>
      </c>
      <c r="C51" s="6" t="s">
        <v>107</v>
      </c>
      <c r="D51" s="9" t="s">
        <v>108</v>
      </c>
      <c r="E51" s="15" t="s">
        <v>151</v>
      </c>
      <c r="F51" s="15">
        <v>3</v>
      </c>
      <c r="G51" s="18">
        <v>2</v>
      </c>
      <c r="H51" s="15"/>
      <c r="I51" s="15">
        <v>0.75</v>
      </c>
      <c r="J51" s="15" t="s">
        <v>146</v>
      </c>
      <c r="K51" s="1" t="s">
        <v>148</v>
      </c>
      <c r="L51" s="15" t="s">
        <v>147</v>
      </c>
      <c r="M51" s="15"/>
      <c r="N51" s="15"/>
      <c r="O51" s="15"/>
      <c r="P51" s="15"/>
      <c r="Q51" s="15"/>
      <c r="R51" s="15"/>
      <c r="S51" s="15"/>
      <c r="T51" s="15" t="s">
        <v>149</v>
      </c>
      <c r="U51" s="15" t="s">
        <v>150</v>
      </c>
    </row>
    <row r="52" spans="1:21" ht="49.5" customHeight="1" x14ac:dyDescent="0.25">
      <c r="A52" s="15">
        <f t="shared" si="0"/>
        <v>46</v>
      </c>
      <c r="B52" s="4" t="s">
        <v>183</v>
      </c>
      <c r="C52" s="6" t="s">
        <v>109</v>
      </c>
      <c r="D52" s="9" t="s">
        <v>110</v>
      </c>
      <c r="E52" s="15" t="s">
        <v>151</v>
      </c>
      <c r="F52" s="15">
        <v>3</v>
      </c>
      <c r="G52" s="18">
        <v>2</v>
      </c>
      <c r="H52" s="15"/>
      <c r="I52" s="15">
        <v>0.75</v>
      </c>
      <c r="J52" s="15" t="s">
        <v>146</v>
      </c>
      <c r="K52" s="1" t="s">
        <v>148</v>
      </c>
      <c r="L52" s="15" t="s">
        <v>147</v>
      </c>
      <c r="M52" s="15"/>
      <c r="N52" s="15"/>
      <c r="O52" s="15"/>
      <c r="P52" s="15"/>
      <c r="Q52" s="15"/>
      <c r="R52" s="15"/>
      <c r="S52" s="15"/>
      <c r="T52" s="15" t="s">
        <v>149</v>
      </c>
      <c r="U52" s="15" t="s">
        <v>150</v>
      </c>
    </row>
    <row r="53" spans="1:21" ht="49.5" customHeight="1" x14ac:dyDescent="0.25">
      <c r="A53" s="15">
        <f t="shared" ref="A53:A66" si="1">A52+1</f>
        <v>47</v>
      </c>
      <c r="B53" s="4" t="s">
        <v>111</v>
      </c>
      <c r="C53" s="6" t="s">
        <v>112</v>
      </c>
      <c r="D53" s="9" t="s">
        <v>113</v>
      </c>
      <c r="E53" s="15" t="s">
        <v>151</v>
      </c>
      <c r="F53" s="15">
        <v>3</v>
      </c>
      <c r="G53" s="18">
        <v>3</v>
      </c>
      <c r="H53" s="15"/>
      <c r="I53" s="15">
        <v>0.75</v>
      </c>
      <c r="J53" s="15" t="s">
        <v>146</v>
      </c>
      <c r="K53" s="1" t="s">
        <v>148</v>
      </c>
      <c r="L53" s="15" t="s">
        <v>147</v>
      </c>
      <c r="M53" s="15"/>
      <c r="N53" s="15"/>
      <c r="O53" s="15"/>
      <c r="P53" s="15"/>
      <c r="Q53" s="15"/>
      <c r="R53" s="15"/>
      <c r="S53" s="15"/>
      <c r="T53" s="15" t="s">
        <v>149</v>
      </c>
      <c r="U53" s="15" t="s">
        <v>150</v>
      </c>
    </row>
    <row r="54" spans="1:21" ht="49.5" customHeight="1" x14ac:dyDescent="0.25">
      <c r="A54" s="15">
        <f t="shared" si="1"/>
        <v>48</v>
      </c>
      <c r="B54" s="4" t="s">
        <v>184</v>
      </c>
      <c r="C54" s="6" t="s">
        <v>124</v>
      </c>
      <c r="D54" s="9" t="s">
        <v>125</v>
      </c>
      <c r="E54" s="15" t="s">
        <v>151</v>
      </c>
      <c r="F54" s="15">
        <v>3</v>
      </c>
      <c r="G54" s="18">
        <v>2</v>
      </c>
      <c r="H54" s="15"/>
      <c r="I54" s="15">
        <v>0.75</v>
      </c>
      <c r="J54" s="15" t="s">
        <v>146</v>
      </c>
      <c r="K54" s="1" t="s">
        <v>148</v>
      </c>
      <c r="L54" s="15" t="s">
        <v>147</v>
      </c>
      <c r="M54" s="15"/>
      <c r="N54" s="15"/>
      <c r="O54" s="15"/>
      <c r="P54" s="15"/>
      <c r="Q54" s="15"/>
      <c r="R54" s="15"/>
      <c r="S54" s="15"/>
      <c r="T54" s="15" t="s">
        <v>149</v>
      </c>
      <c r="U54" s="15" t="s">
        <v>150</v>
      </c>
    </row>
    <row r="55" spans="1:21" s="22" customFormat="1" ht="49.5" customHeight="1" x14ac:dyDescent="0.25">
      <c r="A55" s="21">
        <v>49</v>
      </c>
      <c r="B55" s="4" t="s">
        <v>117</v>
      </c>
      <c r="C55" s="6" t="s">
        <v>115</v>
      </c>
      <c r="D55" s="9" t="s">
        <v>116</v>
      </c>
      <c r="E55" s="21" t="s">
        <v>151</v>
      </c>
      <c r="F55" s="21">
        <v>3</v>
      </c>
      <c r="G55" s="18">
        <v>1</v>
      </c>
      <c r="H55" s="21"/>
      <c r="I55" s="21">
        <v>0.75</v>
      </c>
      <c r="J55" s="21" t="s">
        <v>146</v>
      </c>
      <c r="K55" s="1" t="s">
        <v>148</v>
      </c>
      <c r="L55" s="21" t="s">
        <v>147</v>
      </c>
      <c r="M55" s="21"/>
      <c r="N55" s="21"/>
      <c r="O55" s="21"/>
      <c r="P55" s="21"/>
      <c r="Q55" s="21"/>
      <c r="R55" s="21"/>
      <c r="S55" s="21"/>
      <c r="T55" s="21" t="s">
        <v>149</v>
      </c>
      <c r="U55" s="21" t="s">
        <v>150</v>
      </c>
    </row>
    <row r="56" spans="1:21" ht="49.5" customHeight="1" x14ac:dyDescent="0.25">
      <c r="A56" s="15">
        <v>50</v>
      </c>
      <c r="B56" s="4" t="s">
        <v>114</v>
      </c>
      <c r="C56" s="6" t="s">
        <v>115</v>
      </c>
      <c r="D56" s="9" t="s">
        <v>116</v>
      </c>
      <c r="E56" s="15" t="s">
        <v>151</v>
      </c>
      <c r="F56" s="15">
        <v>3</v>
      </c>
      <c r="G56" s="18">
        <v>3</v>
      </c>
      <c r="H56" s="15"/>
      <c r="I56" s="15">
        <v>0.75</v>
      </c>
      <c r="J56" s="15" t="s">
        <v>146</v>
      </c>
      <c r="K56" s="1" t="s">
        <v>148</v>
      </c>
      <c r="L56" s="15" t="s">
        <v>147</v>
      </c>
      <c r="M56" s="15"/>
      <c r="N56" s="15"/>
      <c r="O56" s="15"/>
      <c r="P56" s="15"/>
      <c r="Q56" s="15"/>
      <c r="R56" s="15"/>
      <c r="S56" s="15"/>
      <c r="T56" s="15" t="s">
        <v>149</v>
      </c>
      <c r="U56" s="15" t="s">
        <v>150</v>
      </c>
    </row>
    <row r="57" spans="1:21" ht="49.5" customHeight="1" x14ac:dyDescent="0.25">
      <c r="A57" s="15">
        <v>51</v>
      </c>
      <c r="B57" s="4" t="s">
        <v>185</v>
      </c>
      <c r="C57" s="6" t="s">
        <v>118</v>
      </c>
      <c r="D57" s="9" t="s">
        <v>119</v>
      </c>
      <c r="E57" s="15" t="s">
        <v>151</v>
      </c>
      <c r="F57" s="15">
        <v>3</v>
      </c>
      <c r="G57" s="18">
        <v>1</v>
      </c>
      <c r="H57" s="15"/>
      <c r="I57" s="15">
        <v>0.75</v>
      </c>
      <c r="J57" s="15" t="s">
        <v>146</v>
      </c>
      <c r="K57" s="1" t="s">
        <v>148</v>
      </c>
      <c r="L57" s="15" t="s">
        <v>147</v>
      </c>
      <c r="M57" s="15"/>
      <c r="N57" s="15"/>
      <c r="O57" s="15"/>
      <c r="P57" s="15"/>
      <c r="Q57" s="15"/>
      <c r="R57" s="15"/>
      <c r="S57" s="15"/>
      <c r="T57" s="15" t="s">
        <v>149</v>
      </c>
      <c r="U57" s="15" t="s">
        <v>150</v>
      </c>
    </row>
    <row r="58" spans="1:21" ht="49.5" customHeight="1" x14ac:dyDescent="0.25">
      <c r="A58" s="15">
        <f t="shared" si="1"/>
        <v>52</v>
      </c>
      <c r="B58" s="4" t="s">
        <v>160</v>
      </c>
      <c r="C58" s="6" t="s">
        <v>118</v>
      </c>
      <c r="D58" s="9" t="s">
        <v>119</v>
      </c>
      <c r="E58" s="15" t="s">
        <v>151</v>
      </c>
      <c r="F58" s="15">
        <v>3</v>
      </c>
      <c r="G58" s="18">
        <v>1</v>
      </c>
      <c r="H58" s="15"/>
      <c r="I58" s="15">
        <v>8</v>
      </c>
      <c r="J58" s="15" t="s">
        <v>146</v>
      </c>
      <c r="K58" s="1" t="s">
        <v>148</v>
      </c>
      <c r="L58" s="15" t="s">
        <v>147</v>
      </c>
      <c r="M58" s="15"/>
      <c r="N58" s="15"/>
      <c r="O58" s="15"/>
      <c r="P58" s="15"/>
      <c r="Q58" s="15"/>
      <c r="R58" s="15"/>
      <c r="S58" s="15"/>
      <c r="T58" s="15" t="s">
        <v>149</v>
      </c>
      <c r="U58" s="15" t="s">
        <v>150</v>
      </c>
    </row>
    <row r="59" spans="1:21" ht="49.5" customHeight="1" x14ac:dyDescent="0.25">
      <c r="A59" s="15">
        <f t="shared" si="1"/>
        <v>53</v>
      </c>
      <c r="B59" s="4" t="s">
        <v>120</v>
      </c>
      <c r="C59" s="6" t="s">
        <v>121</v>
      </c>
      <c r="D59" s="9" t="s">
        <v>122</v>
      </c>
      <c r="E59" s="15" t="s">
        <v>151</v>
      </c>
      <c r="F59" s="15">
        <v>3</v>
      </c>
      <c r="G59" s="18">
        <v>1</v>
      </c>
      <c r="H59" s="15"/>
      <c r="I59" s="15">
        <v>0.75</v>
      </c>
      <c r="J59" s="15" t="s">
        <v>146</v>
      </c>
      <c r="K59" s="1" t="s">
        <v>148</v>
      </c>
      <c r="L59" s="15" t="s">
        <v>147</v>
      </c>
      <c r="M59" s="15"/>
      <c r="N59" s="15"/>
      <c r="O59" s="15"/>
      <c r="P59" s="15"/>
      <c r="Q59" s="15"/>
      <c r="R59" s="15"/>
      <c r="S59" s="15"/>
      <c r="T59" s="15" t="s">
        <v>149</v>
      </c>
      <c r="U59" s="15" t="s">
        <v>150</v>
      </c>
    </row>
    <row r="60" spans="1:21" ht="49.5" customHeight="1" x14ac:dyDescent="0.25">
      <c r="A60" s="15">
        <f t="shared" si="1"/>
        <v>54</v>
      </c>
      <c r="B60" s="4" t="s">
        <v>123</v>
      </c>
      <c r="C60" s="6" t="s">
        <v>124</v>
      </c>
      <c r="D60" s="9" t="s">
        <v>125</v>
      </c>
      <c r="E60" s="15" t="s">
        <v>151</v>
      </c>
      <c r="F60" s="15">
        <v>3</v>
      </c>
      <c r="G60" s="18">
        <v>2</v>
      </c>
      <c r="H60" s="15"/>
      <c r="I60" s="15">
        <v>0.75</v>
      </c>
      <c r="J60" s="15" t="s">
        <v>146</v>
      </c>
      <c r="K60" s="1" t="s">
        <v>148</v>
      </c>
      <c r="L60" s="15" t="s">
        <v>147</v>
      </c>
      <c r="M60" s="15"/>
      <c r="N60" s="15"/>
      <c r="O60" s="15"/>
      <c r="P60" s="15"/>
      <c r="Q60" s="15"/>
      <c r="R60" s="15"/>
      <c r="S60" s="15"/>
      <c r="T60" s="15" t="s">
        <v>149</v>
      </c>
      <c r="U60" s="15" t="s">
        <v>150</v>
      </c>
    </row>
    <row r="61" spans="1:21" ht="49.5" customHeight="1" x14ac:dyDescent="0.25">
      <c r="A61" s="15">
        <f t="shared" si="1"/>
        <v>55</v>
      </c>
      <c r="B61" s="4" t="s">
        <v>186</v>
      </c>
      <c r="C61" s="6" t="s">
        <v>126</v>
      </c>
      <c r="D61" s="9" t="s">
        <v>127</v>
      </c>
      <c r="E61" s="15" t="s">
        <v>151</v>
      </c>
      <c r="F61" s="15">
        <v>3</v>
      </c>
      <c r="G61" s="18">
        <v>1</v>
      </c>
      <c r="H61" s="15"/>
      <c r="I61" s="15">
        <v>0.75</v>
      </c>
      <c r="J61" s="15" t="s">
        <v>146</v>
      </c>
      <c r="K61" s="1" t="s">
        <v>148</v>
      </c>
      <c r="L61" s="15" t="s">
        <v>147</v>
      </c>
      <c r="M61" s="15"/>
      <c r="N61" s="15"/>
      <c r="O61" s="15"/>
      <c r="P61" s="15"/>
      <c r="Q61" s="15"/>
      <c r="R61" s="15"/>
      <c r="S61" s="15"/>
      <c r="T61" s="15" t="s">
        <v>149</v>
      </c>
      <c r="U61" s="15" t="s">
        <v>150</v>
      </c>
    </row>
    <row r="62" spans="1:21" ht="49.5" customHeight="1" x14ac:dyDescent="0.25">
      <c r="A62" s="15">
        <f t="shared" si="1"/>
        <v>56</v>
      </c>
      <c r="B62" s="4" t="s">
        <v>187</v>
      </c>
      <c r="C62" s="6" t="s">
        <v>128</v>
      </c>
      <c r="D62" s="9" t="s">
        <v>129</v>
      </c>
      <c r="E62" s="15" t="s">
        <v>151</v>
      </c>
      <c r="F62" s="15">
        <v>3</v>
      </c>
      <c r="G62" s="18">
        <v>1</v>
      </c>
      <c r="H62" s="15"/>
      <c r="I62" s="15">
        <v>0.75</v>
      </c>
      <c r="J62" s="15" t="s">
        <v>146</v>
      </c>
      <c r="K62" s="1" t="s">
        <v>148</v>
      </c>
      <c r="L62" s="15" t="s">
        <v>147</v>
      </c>
      <c r="M62" s="15"/>
      <c r="N62" s="15"/>
      <c r="O62" s="15"/>
      <c r="P62" s="15"/>
      <c r="Q62" s="15"/>
      <c r="R62" s="15"/>
      <c r="S62" s="15"/>
      <c r="T62" s="15" t="s">
        <v>149</v>
      </c>
      <c r="U62" s="15" t="s">
        <v>150</v>
      </c>
    </row>
    <row r="63" spans="1:21" ht="49.5" customHeight="1" x14ac:dyDescent="0.25">
      <c r="A63" s="15">
        <f t="shared" si="1"/>
        <v>57</v>
      </c>
      <c r="B63" s="4" t="s">
        <v>188</v>
      </c>
      <c r="C63" s="6" t="s">
        <v>130</v>
      </c>
      <c r="D63" s="9" t="s">
        <v>131</v>
      </c>
      <c r="E63" s="15" t="s">
        <v>151</v>
      </c>
      <c r="F63" s="15">
        <v>3</v>
      </c>
      <c r="G63" s="18">
        <v>1</v>
      </c>
      <c r="H63" s="15"/>
      <c r="I63" s="15">
        <v>0.75</v>
      </c>
      <c r="J63" s="15" t="s">
        <v>146</v>
      </c>
      <c r="K63" s="1" t="s">
        <v>148</v>
      </c>
      <c r="L63" s="15" t="s">
        <v>147</v>
      </c>
      <c r="M63" s="15"/>
      <c r="N63" s="15"/>
      <c r="O63" s="15"/>
      <c r="P63" s="15"/>
      <c r="Q63" s="15"/>
      <c r="R63" s="15"/>
      <c r="S63" s="15"/>
      <c r="T63" s="15" t="s">
        <v>149</v>
      </c>
      <c r="U63" s="15" t="s">
        <v>150</v>
      </c>
    </row>
    <row r="64" spans="1:21" ht="49.5" customHeight="1" x14ac:dyDescent="0.25">
      <c r="A64" s="15">
        <f t="shared" si="1"/>
        <v>58</v>
      </c>
      <c r="B64" s="4" t="s">
        <v>189</v>
      </c>
      <c r="C64" s="6" t="s">
        <v>130</v>
      </c>
      <c r="D64" s="9" t="s">
        <v>131</v>
      </c>
      <c r="E64" s="15" t="s">
        <v>151</v>
      </c>
      <c r="F64" s="15">
        <v>3</v>
      </c>
      <c r="G64" s="18">
        <v>1</v>
      </c>
      <c r="H64" s="15"/>
      <c r="I64" s="15">
        <v>0.75</v>
      </c>
      <c r="J64" s="15" t="s">
        <v>146</v>
      </c>
      <c r="K64" s="1" t="s">
        <v>148</v>
      </c>
      <c r="L64" s="15" t="s">
        <v>147</v>
      </c>
      <c r="M64" s="15"/>
      <c r="N64" s="15"/>
      <c r="O64" s="15"/>
      <c r="P64" s="15"/>
      <c r="Q64" s="15"/>
      <c r="R64" s="15"/>
      <c r="S64" s="15"/>
      <c r="T64" s="15" t="s">
        <v>149</v>
      </c>
      <c r="U64" s="15" t="s">
        <v>150</v>
      </c>
    </row>
    <row r="65" spans="1:21" ht="49.5" customHeight="1" x14ac:dyDescent="0.25">
      <c r="A65" s="15">
        <f t="shared" si="1"/>
        <v>59</v>
      </c>
      <c r="B65" s="4" t="s">
        <v>132</v>
      </c>
      <c r="C65" s="6" t="s">
        <v>133</v>
      </c>
      <c r="D65" s="9" t="s">
        <v>134</v>
      </c>
      <c r="E65" s="15" t="s">
        <v>151</v>
      </c>
      <c r="F65" s="15">
        <v>3</v>
      </c>
      <c r="G65" s="18">
        <v>1</v>
      </c>
      <c r="H65" s="15"/>
      <c r="I65" s="15">
        <v>0.75</v>
      </c>
      <c r="J65" s="15" t="s">
        <v>146</v>
      </c>
      <c r="K65" s="1" t="s">
        <v>148</v>
      </c>
      <c r="L65" s="15" t="s">
        <v>147</v>
      </c>
      <c r="M65" s="15"/>
      <c r="N65" s="15"/>
      <c r="O65" s="15"/>
      <c r="P65" s="15"/>
      <c r="Q65" s="15"/>
      <c r="R65" s="15"/>
      <c r="S65" s="15"/>
      <c r="T65" s="15" t="s">
        <v>149</v>
      </c>
      <c r="U65" s="15" t="s">
        <v>150</v>
      </c>
    </row>
    <row r="66" spans="1:21" ht="49.5" customHeight="1" x14ac:dyDescent="0.25">
      <c r="A66" s="15">
        <f t="shared" si="1"/>
        <v>60</v>
      </c>
      <c r="B66" s="4" t="s">
        <v>190</v>
      </c>
      <c r="C66" s="6" t="s">
        <v>135</v>
      </c>
      <c r="D66" s="9" t="s">
        <v>136</v>
      </c>
      <c r="E66" s="15" t="s">
        <v>151</v>
      </c>
      <c r="F66" s="15">
        <v>3</v>
      </c>
      <c r="G66" s="18">
        <v>1</v>
      </c>
      <c r="H66" s="15"/>
      <c r="I66" s="15">
        <v>0.75</v>
      </c>
      <c r="J66" s="15" t="s">
        <v>146</v>
      </c>
      <c r="K66" s="1" t="s">
        <v>148</v>
      </c>
      <c r="L66" s="15" t="s">
        <v>147</v>
      </c>
      <c r="M66" s="15"/>
      <c r="N66" s="15"/>
      <c r="O66" s="15"/>
      <c r="P66" s="15"/>
      <c r="Q66" s="15"/>
      <c r="R66" s="15"/>
      <c r="S66" s="15"/>
      <c r="T66" s="15" t="s">
        <v>149</v>
      </c>
      <c r="U66" s="15" t="s">
        <v>150</v>
      </c>
    </row>
    <row r="67" spans="1:21" x14ac:dyDescent="0.25">
      <c r="A67" s="15"/>
      <c r="B67" s="4"/>
      <c r="C67" s="5"/>
      <c r="D67" s="5"/>
      <c r="E67" s="15"/>
      <c r="F67" s="18">
        <f>SUM(F7:F66)</f>
        <v>180</v>
      </c>
      <c r="G67" s="18">
        <f>SUM(G7:G66)</f>
        <v>87</v>
      </c>
      <c r="H67" s="18">
        <f>SUM(H7:H66)</f>
        <v>0</v>
      </c>
      <c r="I67" s="15"/>
      <c r="J67" s="15"/>
      <c r="K67" s="1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x14ac:dyDescent="0.25">
      <c r="A68" s="25" t="s">
        <v>22</v>
      </c>
      <c r="B68" s="25"/>
      <c r="C68" s="25"/>
      <c r="D68" s="25"/>
    </row>
    <row r="69" spans="1:21" x14ac:dyDescent="0.25">
      <c r="A69" s="26" t="s">
        <v>27</v>
      </c>
      <c r="B69" s="26"/>
      <c r="C69" s="26"/>
      <c r="D69" s="26"/>
    </row>
    <row r="72" spans="1:21" x14ac:dyDescent="0.25">
      <c r="A72" s="16"/>
      <c r="B72" s="7"/>
      <c r="C72" s="12"/>
      <c r="D72" s="12"/>
      <c r="E72" s="16"/>
      <c r="F72" s="16"/>
      <c r="G72" s="20"/>
      <c r="H72" s="16"/>
      <c r="I72" s="16"/>
      <c r="J72" s="16"/>
      <c r="K72" s="8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/>
      <c r="B73" s="7" t="s">
        <v>162</v>
      </c>
      <c r="C73" s="12"/>
      <c r="D73" s="12"/>
      <c r="E73" s="16"/>
      <c r="F73" s="23" t="s">
        <v>163</v>
      </c>
      <c r="G73" s="23"/>
      <c r="H73" s="16"/>
      <c r="I73" s="16"/>
      <c r="J73" s="16"/>
      <c r="K73" s="8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/>
      <c r="B74" s="7"/>
      <c r="C74" s="12"/>
      <c r="D74" s="12"/>
      <c r="E74" s="16"/>
      <c r="F74" s="16"/>
      <c r="G74" s="20"/>
      <c r="H74" s="16"/>
      <c r="I74" s="16"/>
      <c r="J74" s="16"/>
      <c r="K74" s="8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/>
      <c r="B75" s="7" t="s">
        <v>164</v>
      </c>
      <c r="C75" s="12"/>
      <c r="D75" s="12"/>
      <c r="E75" s="16"/>
      <c r="F75" s="16"/>
      <c r="G75" s="20"/>
      <c r="H75" s="16"/>
      <c r="I75" s="16"/>
      <c r="J75" s="16"/>
      <c r="K75" s="8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/>
      <c r="B76" s="7" t="s">
        <v>165</v>
      </c>
      <c r="C76" s="12"/>
      <c r="D76" s="12"/>
      <c r="E76" s="16"/>
      <c r="F76" s="16"/>
      <c r="G76" s="20"/>
      <c r="H76" s="16"/>
      <c r="I76" s="16"/>
      <c r="J76" s="16"/>
      <c r="K76" s="8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5">
      <c r="A77" s="16"/>
      <c r="B77" s="16"/>
      <c r="C77" s="16"/>
      <c r="D77" s="16"/>
    </row>
    <row r="78" spans="1:21" x14ac:dyDescent="0.25">
      <c r="A78" s="16"/>
      <c r="B78" s="16"/>
      <c r="C78" s="16"/>
      <c r="D78" s="16"/>
    </row>
    <row r="79" spans="1:21" x14ac:dyDescent="0.25">
      <c r="A79" s="16"/>
      <c r="B79" s="16"/>
      <c r="C79" s="16"/>
      <c r="D79" s="16"/>
    </row>
    <row r="80" spans="1:21" x14ac:dyDescent="0.25">
      <c r="A80" s="16"/>
      <c r="B80" s="16"/>
      <c r="C80" s="16"/>
      <c r="D80" s="16"/>
    </row>
    <row r="81" spans="1:4" x14ac:dyDescent="0.25">
      <c r="A81" s="16"/>
      <c r="B81" s="16"/>
      <c r="C81" s="16"/>
      <c r="D81" s="16"/>
    </row>
    <row r="82" spans="1:4" x14ac:dyDescent="0.25">
      <c r="A82" s="16"/>
      <c r="B82" s="16"/>
      <c r="C82" s="16"/>
      <c r="D82" s="16"/>
    </row>
    <row r="83" spans="1:4" x14ac:dyDescent="0.25">
      <c r="A83" s="16"/>
      <c r="B83" s="16"/>
      <c r="C83" s="16"/>
      <c r="D83" s="16"/>
    </row>
    <row r="84" spans="1:4" x14ac:dyDescent="0.25">
      <c r="A84" s="16"/>
      <c r="B84" s="16"/>
      <c r="C84" s="16"/>
      <c r="D84" s="16"/>
    </row>
    <row r="90" spans="1:4" x14ac:dyDescent="0.25">
      <c r="B90" s="17"/>
      <c r="C90" s="17"/>
      <c r="D90" s="17"/>
    </row>
    <row r="91" spans="1:4" x14ac:dyDescent="0.25">
      <c r="B91" s="17"/>
      <c r="C91" s="17"/>
      <c r="D91" s="17"/>
    </row>
  </sheetData>
  <autoFilter ref="A6:U76"/>
  <mergeCells count="19">
    <mergeCell ref="A1:U1"/>
    <mergeCell ref="I4:I5"/>
    <mergeCell ref="C3:D4"/>
    <mergeCell ref="T3:U3"/>
    <mergeCell ref="U4:U5"/>
    <mergeCell ref="T4:T5"/>
    <mergeCell ref="E4:E5"/>
    <mergeCell ref="F4:F5"/>
    <mergeCell ref="G4:H4"/>
    <mergeCell ref="E3:I3"/>
    <mergeCell ref="J4:L4"/>
    <mergeCell ref="M4:O4"/>
    <mergeCell ref="F73:G73"/>
    <mergeCell ref="P4:S4"/>
    <mergeCell ref="J3:S3"/>
    <mergeCell ref="A68:D68"/>
    <mergeCell ref="B3:B5"/>
    <mergeCell ref="A3:A5"/>
    <mergeCell ref="A69:D69"/>
  </mergeCells>
  <pageMargins left="0.25" right="0.25" top="0.75" bottom="0.75" header="0.3" footer="0.3"/>
  <pageSetup paperSize="9" scale="59" orientation="landscape" r:id="rId1"/>
  <colBreaks count="1" manualBreakCount="1">
    <brk id="9" max="4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sqref="A1:XFD3"/>
    </sheetView>
  </sheetViews>
  <sheetFormatPr defaultRowHeight="15" x14ac:dyDescent="0.25"/>
  <sheetData>
    <row r="1" spans="1:21" s="14" customFormat="1" ht="49.5" customHeight="1" x14ac:dyDescent="0.25">
      <c r="A1" s="15">
        <v>281</v>
      </c>
      <c r="B1" s="4" t="s">
        <v>138</v>
      </c>
      <c r="C1" s="5">
        <v>54.681100000000001</v>
      </c>
      <c r="D1" s="5">
        <v>55.012250999999999</v>
      </c>
      <c r="E1" s="2" t="s">
        <v>137</v>
      </c>
      <c r="F1" s="2">
        <v>2</v>
      </c>
      <c r="G1" s="18">
        <v>1</v>
      </c>
      <c r="H1" s="15">
        <v>0</v>
      </c>
      <c r="I1" s="15">
        <v>0.75</v>
      </c>
      <c r="J1" s="2" t="s">
        <v>139</v>
      </c>
      <c r="K1" s="1" t="s">
        <v>140</v>
      </c>
      <c r="L1" s="15" t="s">
        <v>141</v>
      </c>
      <c r="M1" s="15"/>
      <c r="N1" s="15"/>
      <c r="O1" s="15"/>
      <c r="P1" s="15"/>
      <c r="Q1" s="15"/>
      <c r="R1" s="15"/>
      <c r="S1" s="15"/>
      <c r="T1" s="15" t="s">
        <v>142</v>
      </c>
      <c r="U1" s="15" t="s">
        <v>143</v>
      </c>
    </row>
    <row r="2" spans="1:21" s="14" customFormat="1" ht="49.5" customHeight="1" x14ac:dyDescent="0.25">
      <c r="A2" s="15">
        <v>282</v>
      </c>
      <c r="B2" s="4" t="s">
        <v>138</v>
      </c>
      <c r="C2" s="5">
        <v>54.680439999999997</v>
      </c>
      <c r="D2" s="5">
        <v>55.011505999999997</v>
      </c>
      <c r="E2" s="2" t="s">
        <v>137</v>
      </c>
      <c r="F2" s="2">
        <v>3</v>
      </c>
      <c r="G2" s="18">
        <v>1</v>
      </c>
      <c r="H2" s="15">
        <v>0</v>
      </c>
      <c r="I2" s="15">
        <v>0.75</v>
      </c>
      <c r="J2" s="2" t="s">
        <v>144</v>
      </c>
      <c r="K2" s="1" t="s">
        <v>140</v>
      </c>
      <c r="L2" s="15" t="s">
        <v>141</v>
      </c>
      <c r="M2" s="15"/>
      <c r="N2" s="15"/>
      <c r="O2" s="15"/>
      <c r="P2" s="15"/>
      <c r="Q2" s="15"/>
      <c r="R2" s="15"/>
      <c r="S2" s="15"/>
      <c r="T2" s="15" t="s">
        <v>142</v>
      </c>
      <c r="U2" s="15" t="s">
        <v>145</v>
      </c>
    </row>
    <row r="3" spans="1:21" s="14" customFormat="1" ht="36.75" customHeight="1" x14ac:dyDescent="0.25">
      <c r="A3" s="15">
        <v>405</v>
      </c>
      <c r="B3" s="13" t="s">
        <v>154</v>
      </c>
      <c r="C3" s="10">
        <v>54.402284000000002</v>
      </c>
      <c r="D3" s="10">
        <v>54.472807000000003</v>
      </c>
      <c r="E3" s="15" t="s">
        <v>137</v>
      </c>
      <c r="F3" s="15">
        <v>10</v>
      </c>
      <c r="G3" s="18">
        <v>6</v>
      </c>
      <c r="H3" s="15"/>
      <c r="I3" s="15">
        <v>0.75</v>
      </c>
      <c r="J3" s="15" t="s">
        <v>157</v>
      </c>
      <c r="K3" s="1" t="s">
        <v>156</v>
      </c>
      <c r="L3" s="11" t="s">
        <v>154</v>
      </c>
      <c r="M3" s="15"/>
      <c r="N3" s="15"/>
      <c r="O3" s="15"/>
      <c r="P3" s="15"/>
      <c r="Q3" s="15"/>
      <c r="R3" s="15"/>
      <c r="S3" s="15"/>
      <c r="T3" s="15" t="s">
        <v>155</v>
      </c>
      <c r="U3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</cp:lastModifiedBy>
  <cp:lastPrinted>2019-06-07T09:54:13Z</cp:lastPrinted>
  <dcterms:created xsi:type="dcterms:W3CDTF">2018-09-17T06:10:18Z</dcterms:created>
  <dcterms:modified xsi:type="dcterms:W3CDTF">2024-01-23T06:05:05Z</dcterms:modified>
</cp:coreProperties>
</file>